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3"/>
  </bookViews>
  <sheets>
    <sheet name="Absentee" sheetId="1" r:id="rId1"/>
    <sheet name="Polls" sheetId="2" r:id="rId2"/>
    <sheet name="Combined" sheetId="3" r:id="rId3"/>
    <sheet name="Township" sheetId="4" r:id="rId4"/>
    <sheet name="Turnout" sheetId="5" r:id="rId5"/>
    <sheet name="AbsenteeStats" sheetId="6" r:id="rId6"/>
  </sheets>
  <definedNames/>
  <calcPr fullCalcOnLoad="1"/>
</workbook>
</file>

<file path=xl/sharedStrings.xml><?xml version="1.0" encoding="utf-8"?>
<sst xmlns="http://schemas.openxmlformats.org/spreadsheetml/2006/main" count="2928" uniqueCount="386">
  <si>
    <t>of 58 precincts reporting</t>
  </si>
  <si>
    <t>State Representatives</t>
  </si>
  <si>
    <t>County Partisan Offices</t>
  </si>
  <si>
    <t>County Non-Partisan Offices</t>
  </si>
  <si>
    <t>Supreme Court</t>
  </si>
  <si>
    <t>Court of Appeals</t>
  </si>
  <si>
    <t xml:space="preserve">District Court </t>
  </si>
  <si>
    <t>District Associate</t>
  </si>
  <si>
    <t>Associate Juvenile</t>
  </si>
  <si>
    <t>Iowa City Public Measure C
Lower Signature Requirement</t>
  </si>
  <si>
    <t>Official Canvassed Results</t>
  </si>
  <si>
    <t>UNITED STATES SENATOR</t>
  </si>
  <si>
    <t>UNITED STATES REPRESENTATIVE</t>
  </si>
  <si>
    <t>HOUSE DISTRICT 73</t>
  </si>
  <si>
    <t>HOUSE DISTRICT 74</t>
  </si>
  <si>
    <t>HOUSE DISTRICT 77</t>
  </si>
  <si>
    <t>HOUSE DISTRICT 85</t>
  </si>
  <si>
    <t>HOUSE DISTRICT 86</t>
  </si>
  <si>
    <t>BOARD OF SUPERVISORS</t>
  </si>
  <si>
    <t>COUNTY AUDITOR</t>
  </si>
  <si>
    <t>COUNTY SHERIFF</t>
  </si>
  <si>
    <t>SOIL AND WATER CONSERVATION DISTRICT</t>
  </si>
  <si>
    <t>COUNTY AGRICULTURAL EXTENSION COUNCIL</t>
  </si>
  <si>
    <t>Brent R. Appel</t>
  </si>
  <si>
    <t>Mark S. Cady</t>
  </si>
  <si>
    <t>Daryl L. Hecht</t>
  </si>
  <si>
    <t>Gayle Vogel</t>
  </si>
  <si>
    <t>David R. Danilson</t>
  </si>
  <si>
    <t>Richard H. Doyle</t>
  </si>
  <si>
    <t xml:space="preserve">Amanda Potterfield </t>
  </si>
  <si>
    <t>Chad A. Kepros</t>
  </si>
  <si>
    <t>Kevin McKeever</t>
  </si>
  <si>
    <t>Sean W. McPartland</t>
  </si>
  <si>
    <t>Ian K. Thornhill</t>
  </si>
  <si>
    <t>Lars G. Anderson</t>
  </si>
  <si>
    <t xml:space="preserve">Christopher L. Bruns </t>
  </si>
  <si>
    <t xml:space="preserve">Jason A. Burns </t>
  </si>
  <si>
    <t xml:space="preserve">Susan Flaherty </t>
  </si>
  <si>
    <t>Straight Party</t>
  </si>
  <si>
    <t>Iowa City</t>
  </si>
  <si>
    <t>Precinct: Highlighting indicates full results. Not highlighted indicates partial results.</t>
  </si>
  <si>
    <t>Total Votes</t>
  </si>
  <si>
    <t>Hillary Clinton (D)</t>
  </si>
  <si>
    <t>Donald J. Trump (R)</t>
  </si>
  <si>
    <t>Darrell L. Castle (Const)</t>
  </si>
  <si>
    <t>Jill Stein
(Green)</t>
  </si>
  <si>
    <t>Dan R. Vacek (LMN)</t>
  </si>
  <si>
    <t>Gary Johnson (Libt)</t>
  </si>
  <si>
    <t>Lynn Kahn (NIPI)</t>
  </si>
  <si>
    <t>Gloria La Riva (PSL)</t>
  </si>
  <si>
    <t>Rocky Roque De La Fuente (NP)</t>
  </si>
  <si>
    <t>Evan McMullin (NP)</t>
  </si>
  <si>
    <t>Write-in</t>
  </si>
  <si>
    <t>Patty Judge (D)</t>
  </si>
  <si>
    <t>Charles E. Grassley (R)</t>
  </si>
  <si>
    <t>Charles Aldrich (Libt)</t>
  </si>
  <si>
    <t>Jim Hennager (NIPI)</t>
  </si>
  <si>
    <t>Michael Luick-Thrams (NP)</t>
  </si>
  <si>
    <t>Dave Loebsack (D)</t>
  </si>
  <si>
    <t>Christopher Peters (R)</t>
  </si>
  <si>
    <t>Bobby Kaufmann (R)</t>
  </si>
  <si>
    <t>Dave Jacoby (D)</t>
  </si>
  <si>
    <t>Amy Nielsen (D)</t>
  </si>
  <si>
    <t>Royce W. Phillips (R)</t>
  </si>
  <si>
    <t>Vicki Lensing (D)</t>
  </si>
  <si>
    <t>Mary Mascher (D)</t>
  </si>
  <si>
    <t>Kurt Friese (D)</t>
  </si>
  <si>
    <t>Lisa Green-Douglass (D)</t>
  </si>
  <si>
    <t>Rod Sullivan (D)</t>
  </si>
  <si>
    <t>Travis Weipert (D)</t>
  </si>
  <si>
    <t>Lonny L. Pulkrabek (D)</t>
  </si>
  <si>
    <t>Alex Schmidt</t>
  </si>
  <si>
    <t>Nathan M. Moore</t>
  </si>
  <si>
    <t>Jody Bailey</t>
  </si>
  <si>
    <t>Marianne Klouda</t>
  </si>
  <si>
    <t>John Schneider</t>
  </si>
  <si>
    <t>Karissa Wikert</t>
  </si>
  <si>
    <t>Luann Mary Pisarik</t>
  </si>
  <si>
    <t>YES</t>
  </si>
  <si>
    <t>NO</t>
  </si>
  <si>
    <t>Democratic Party</t>
  </si>
  <si>
    <t>Republican Party</t>
  </si>
  <si>
    <t>Libertarian Party</t>
  </si>
  <si>
    <t>New Independent Party Iowa</t>
  </si>
  <si>
    <t>IC01 Lemme</t>
  </si>
  <si>
    <t>IC02 Horn</t>
  </si>
  <si>
    <t>IC03 Petersen</t>
  </si>
  <si>
    <t>IC04 Art</t>
  </si>
  <si>
    <t>IC05 UI Library</t>
  </si>
  <si>
    <t>IC06 Mercer</t>
  </si>
  <si>
    <t>IC07 West High</t>
  </si>
  <si>
    <t xml:space="preserve">IC08 Weber </t>
  </si>
  <si>
    <t>IC09 Hall of Fame</t>
  </si>
  <si>
    <t>IC10 Trueblood</t>
  </si>
  <si>
    <t>IC11 UI Library</t>
  </si>
  <si>
    <t>IC12 Grant Wood</t>
  </si>
  <si>
    <t>IC13 Hawks Ridge</t>
  </si>
  <si>
    <t>IC14 Mark Twain</t>
  </si>
  <si>
    <t>IC15 Tate</t>
  </si>
  <si>
    <t>IC16 Mercer</t>
  </si>
  <si>
    <t>IC17 Our Redeemer</t>
  </si>
  <si>
    <t>IC18 Longfellow</t>
  </si>
  <si>
    <t>IC19 Rec Center</t>
  </si>
  <si>
    <t>IC20 Senior Center</t>
  </si>
  <si>
    <t>IC21 Horace Mann</t>
  </si>
  <si>
    <t>IC22 Shimek</t>
  </si>
  <si>
    <t>IC23 ICCSD</t>
  </si>
  <si>
    <t>IC24 St. Patrick</t>
  </si>
  <si>
    <t/>
  </si>
  <si>
    <t>Iowa City Subtotal</t>
  </si>
  <si>
    <t>GRAND TOTAL</t>
  </si>
  <si>
    <t>Absentee</t>
  </si>
  <si>
    <t>Voter registration</t>
  </si>
  <si>
    <t>Turnout</t>
  </si>
  <si>
    <t>Solon City Council to fill vacancy</t>
  </si>
  <si>
    <t>PRESIDENT AND VICE PRESIDENT</t>
  </si>
  <si>
    <t>1 year term</t>
  </si>
  <si>
    <t>3 year term</t>
  </si>
  <si>
    <t>Precinct Highlighting indicates full results. Not highlighted indicates partial results.</t>
  </si>
  <si>
    <t>Lynn Morris</t>
  </si>
  <si>
    <t>Shawn Mercer</t>
  </si>
  <si>
    <t>CV01 Library</t>
  </si>
  <si>
    <t>CV02 Brown Deer</t>
  </si>
  <si>
    <t>CV03 Hygienic Lab</t>
  </si>
  <si>
    <t>CV04 City Hall</t>
  </si>
  <si>
    <t>CV05 NW Jr High</t>
  </si>
  <si>
    <t>CV06 Wickham</t>
  </si>
  <si>
    <t>CV07 North Ridge</t>
  </si>
  <si>
    <t>Coralville Subtotal</t>
  </si>
  <si>
    <t>NL01 Rec Center</t>
  </si>
  <si>
    <t>NL02 Garner</t>
  </si>
  <si>
    <t>NL03 South Slope</t>
  </si>
  <si>
    <t>NL04 North Central</t>
  </si>
  <si>
    <t>NL05 Rec Center</t>
  </si>
  <si>
    <t>NL06-MD UICCU</t>
  </si>
  <si>
    <t>North Liberty Subtotal</t>
  </si>
  <si>
    <t>BG Big Grove</t>
  </si>
  <si>
    <t>CE Cedar</t>
  </si>
  <si>
    <t>CC Clear Creek</t>
  </si>
  <si>
    <t>FR Fremont-Lincoln</t>
  </si>
  <si>
    <t>GR Graham</t>
  </si>
  <si>
    <t>HD Hardin</t>
  </si>
  <si>
    <t>HS Hills</t>
  </si>
  <si>
    <t>JE Jefferson East</t>
  </si>
  <si>
    <t>JW Jefferson W.-Monroe</t>
  </si>
  <si>
    <t>LB Liberty-Pleasant Valley</t>
  </si>
  <si>
    <t>NP Newport</t>
  </si>
  <si>
    <t>OX Oxford</t>
  </si>
  <si>
    <t>PN Penn</t>
  </si>
  <si>
    <t>SC Scott</t>
  </si>
  <si>
    <t>SN Sharon</t>
  </si>
  <si>
    <t>SO Solon</t>
  </si>
  <si>
    <t>UN Union</t>
  </si>
  <si>
    <t>UH University Heights</t>
  </si>
  <si>
    <t>WS Washington</t>
  </si>
  <si>
    <t>WL West Lucas</t>
  </si>
  <si>
    <t>Results from Early Voting Only, no Election Day Votes</t>
  </si>
  <si>
    <t>Results from Election Day Polling Places Only, No Early Votes</t>
  </si>
  <si>
    <t>November 8, 2016 Johnson County IA Township Election Results</t>
  </si>
  <si>
    <t>Big Grove Township Trustee: Mark Haight</t>
  </si>
  <si>
    <t xml:space="preserve">Big Grove Township Trustee:  Robert Upmeyer(Write-In) </t>
  </si>
  <si>
    <t>(Scattered) Write-Ins</t>
  </si>
  <si>
    <t>Cedar Township Trustee: Ronald O'Neil</t>
  </si>
  <si>
    <t>Cedar Township Trustee: Barry Kucera (Write-In)</t>
  </si>
  <si>
    <t>Scattered Write-ins</t>
  </si>
  <si>
    <t>Clear Creek Township Trustee: Doug Campbell (Write-In)</t>
  </si>
  <si>
    <t>Clear Creek Township Trustee: Jerry Colony (Write-In)</t>
  </si>
  <si>
    <t>Scattered Write-Ins</t>
  </si>
  <si>
    <t>Clear Creek Township Clerk (To Fill Vacancy): Judy Beckler (Write-In)</t>
  </si>
  <si>
    <t xml:space="preserve">East Lucas Township Trustee: Lisa Goodfellow-Mertes: </t>
  </si>
  <si>
    <t>East Lucas Township Trustee: Eldon Snyder</t>
  </si>
  <si>
    <t>East Lucas Township Trustee: Brian Campbell</t>
  </si>
  <si>
    <t>Write-Ins</t>
  </si>
  <si>
    <t xml:space="preserve">East Lucas Township Trustee (To Fill Vacancy):Terry Smothers </t>
  </si>
  <si>
    <t>Fremont Township Trustee: Larry Coglan (Write-In)</t>
  </si>
  <si>
    <t>Fremont Township Trustee: Gene Zdrazil (Write-In)</t>
  </si>
  <si>
    <t>Graham Township Trustee: Kyle D. Schuchmann</t>
  </si>
  <si>
    <t>Graham Township Trustee:  Michael F. Ryan</t>
  </si>
  <si>
    <t>Graham Township Clerk (To Fill Vacancy): Ben Hemingway</t>
  </si>
  <si>
    <t>Write-ins</t>
  </si>
  <si>
    <t>Hardin Township Trustee: David Campbell</t>
  </si>
  <si>
    <t>Hardin Township Trustee: Larry Skripsky</t>
  </si>
  <si>
    <t>Jefferson Township Trustee: James W. Bys</t>
  </si>
  <si>
    <t>Jefferson Township Trustee: Winthrop J. Gregor</t>
  </si>
  <si>
    <t>Liberty Township Trustee: Richard Cole</t>
  </si>
  <si>
    <t>Liberty Township Trustee: Chris Swanson (Write-In)</t>
  </si>
  <si>
    <t>Lincoln Township Trustee: William J. Rockafellow</t>
  </si>
  <si>
    <t>Lincoln Township Trustee: Jeremy Hotz</t>
  </si>
  <si>
    <t>Madison Township Trustee: Daryl Neitderhisar</t>
  </si>
  <si>
    <t>Madison Township Trustee: George V. Swenka</t>
  </si>
  <si>
    <t>Monroe Township Trustee: Michael W. Kloubec</t>
  </si>
  <si>
    <t>Monroe Township Trustee: Kevin Vondracek</t>
  </si>
  <si>
    <t>Monroe Township Clerk (To Fill Vacancy): J. Robert Dickey</t>
  </si>
  <si>
    <t>Newport Township Trustee: Jim Sedlacek</t>
  </si>
  <si>
    <t>Newport Township Trustee: Susan Uthoff</t>
  </si>
  <si>
    <t>Oxford Township Trustee: Bob Wood</t>
  </si>
  <si>
    <t>Oxford Township Trustee: (Write-In)</t>
  </si>
  <si>
    <t>Penn Township Trustee: Dennis Tallman</t>
  </si>
  <si>
    <t>Penn Township Trustee: Ken Leo (Write-In)</t>
  </si>
  <si>
    <t>Pleasant Valley Township Trustee: Ronald Waldschmidt</t>
  </si>
  <si>
    <t>Pleasant Valley Township Trustee: John Parizek (Write-In)</t>
  </si>
  <si>
    <t>Scott Township Trustee: Keith Schultes</t>
  </si>
  <si>
    <t>Scott Township Trustee: Alan Lacina</t>
  </si>
  <si>
    <t>Sharon Township Trustee: Dale J. Rhodes</t>
  </si>
  <si>
    <t>Sharon Township Trustee: Rick Grout (Write-In)</t>
  </si>
  <si>
    <t>Union Township Trustee: Dennis M. Hebl</t>
  </si>
  <si>
    <t>Union Township Trustee: Donald K. Johnson</t>
  </si>
  <si>
    <t>Washington Township Trustee: Linda Hubbard</t>
  </si>
  <si>
    <t>Washington Township Trustee: Tom Hofer (Write-In)</t>
  </si>
  <si>
    <t>West Lucas Township Trustee: Thomas Fremont Isaacs</t>
  </si>
  <si>
    <t>West Lucas Township Clerk: Howard Pewitt</t>
  </si>
  <si>
    <t>November 8, 2016 Presidential Election</t>
  </si>
  <si>
    <t>TURNOUT</t>
  </si>
  <si>
    <t>Provisional Ballots Cast</t>
  </si>
  <si>
    <t>Election Day Registrations</t>
  </si>
  <si>
    <t>Precinct</t>
  </si>
  <si>
    <t>Registered Voters</t>
  </si>
  <si>
    <t>9:00 Final</t>
  </si>
  <si>
    <t>IC08 Weber</t>
  </si>
  <si>
    <t>IC11 UI Library'</t>
  </si>
  <si>
    <t>IC13 Hawk Ridge</t>
  </si>
  <si>
    <t>IC14 Twain</t>
  </si>
  <si>
    <t>IC20 Sr Center</t>
  </si>
  <si>
    <t>IC21 Mann</t>
  </si>
  <si>
    <t>IC24 St Patrick</t>
  </si>
  <si>
    <t>Iowa City Total</t>
  </si>
  <si>
    <t>Provis. 9:00</t>
  </si>
  <si>
    <t>EDR 9:00</t>
  </si>
  <si>
    <t>CV03 State Hygienic</t>
  </si>
  <si>
    <t>CV07 Northridge</t>
  </si>
  <si>
    <t>Coralville Total</t>
  </si>
  <si>
    <t>NL01 Comm Ctr</t>
  </si>
  <si>
    <t>NL05 Comm Ctr</t>
  </si>
  <si>
    <t>North Liberty Total</t>
  </si>
  <si>
    <t>BG Solon Library</t>
  </si>
  <si>
    <t>CC Tiffin City Hall</t>
  </si>
  <si>
    <t>FR-LN Lone Tree</t>
  </si>
  <si>
    <t>JE Shueyville</t>
  </si>
  <si>
    <t>JW-MN Swisher</t>
  </si>
  <si>
    <t>LB-PV Hills</t>
  </si>
  <si>
    <t>PN Penn School</t>
  </si>
  <si>
    <t>SC IC Church Christ</t>
  </si>
  <si>
    <t>SN Sharon Center</t>
  </si>
  <si>
    <t>UN County Shop</t>
  </si>
  <si>
    <t>UH Hall of Fame</t>
  </si>
  <si>
    <t>WS Wash. School</t>
  </si>
  <si>
    <t>WL Fairgrounds</t>
  </si>
  <si>
    <t>Total outside IC/CV/NL</t>
  </si>
  <si>
    <t xml:space="preserve">EARLY VOTE </t>
  </si>
  <si>
    <t xml:space="preserve">GRAND TOTAL </t>
  </si>
  <si>
    <t>10 people with one vote each. Winner to be drawn at canvass</t>
  </si>
  <si>
    <t>All</t>
  </si>
  <si>
    <t>% of Reg</t>
  </si>
  <si>
    <t>Dem</t>
  </si>
  <si>
    <t>Rep</t>
  </si>
  <si>
    <t>None</t>
  </si>
  <si>
    <t>Green</t>
  </si>
  <si>
    <t>Libt</t>
  </si>
  <si>
    <t>TOTAL BALLOTS REQUESTED</t>
  </si>
  <si>
    <t>% of Requests</t>
  </si>
  <si>
    <t>BALLOTS RETURNED (mail office and satellite)</t>
  </si>
  <si>
    <t>MAIL (domestic)</t>
  </si>
  <si>
    <t>MILITARY/OVERSEAS MAIL</t>
  </si>
  <si>
    <t>MAIL TOTAL</t>
  </si>
  <si>
    <t>ALL</t>
  </si>
  <si>
    <t>AUDITOR'S OFFICE</t>
  </si>
  <si>
    <t>SATELLITE</t>
  </si>
  <si>
    <t>IN-PERSON TOTAL</t>
  </si>
  <si>
    <t>NURSING HOME</t>
  </si>
  <si>
    <t>MAILED BALLOTS RETURNED</t>
  </si>
  <si>
    <t>MAILED BALLOTS NOT RETURNED</t>
  </si>
  <si>
    <t>BALLOTS COUNTED</t>
  </si>
  <si>
    <t>Requested by city</t>
  </si>
  <si>
    <t>% of reg</t>
  </si>
  <si>
    <t>DEM</t>
  </si>
  <si>
    <t>REP</t>
  </si>
  <si>
    <t>NONE</t>
  </si>
  <si>
    <t>%</t>
  </si>
  <si>
    <t>Coralville</t>
  </si>
  <si>
    <t>North Liberty</t>
  </si>
  <si>
    <t>Tiffin</t>
  </si>
  <si>
    <t>University Heights</t>
  </si>
  <si>
    <t>CONTIGUOUS CITIES</t>
  </si>
  <si>
    <t>Hills</t>
  </si>
  <si>
    <t>Lone Tree</t>
  </si>
  <si>
    <t>Oxford</t>
  </si>
  <si>
    <t>Shueyville</t>
  </si>
  <si>
    <t>Solon</t>
  </si>
  <si>
    <t>Swisher</t>
  </si>
  <si>
    <t>West Branch</t>
  </si>
  <si>
    <t>Unincorporated</t>
  </si>
  <si>
    <t>Returned by city</t>
  </si>
  <si>
    <t>Requests by Precinct</t>
  </si>
  <si>
    <t>Big Grove</t>
  </si>
  <si>
    <t>Cedar</t>
  </si>
  <si>
    <t>Clear Creek-Tiffin</t>
  </si>
  <si>
    <t>Coralville 1</t>
  </si>
  <si>
    <t>Coralville 2</t>
  </si>
  <si>
    <t>Coralville 3</t>
  </si>
  <si>
    <t>Coralville 4</t>
  </si>
  <si>
    <t>Coralville 5</t>
  </si>
  <si>
    <t>Coralville 6</t>
  </si>
  <si>
    <t>Coralville 7</t>
  </si>
  <si>
    <t>Coralville total</t>
  </si>
  <si>
    <t>Fremont-Lincoln</t>
  </si>
  <si>
    <t>Graham</t>
  </si>
  <si>
    <t>Hardin</t>
  </si>
  <si>
    <t>Iowa City 01</t>
  </si>
  <si>
    <t>Iowa City 02</t>
  </si>
  <si>
    <t>Iowa City 03</t>
  </si>
  <si>
    <t>Iowa City 04</t>
  </si>
  <si>
    <t>Iowa City 05</t>
  </si>
  <si>
    <t>Iowa City 06</t>
  </si>
  <si>
    <t>Iowa City 07</t>
  </si>
  <si>
    <t>Iowa City 08</t>
  </si>
  <si>
    <t>Iowa City 09</t>
  </si>
  <si>
    <t>Iowa City 10</t>
  </si>
  <si>
    <t>Iowa City 11</t>
  </si>
  <si>
    <t>Iowa City 12</t>
  </si>
  <si>
    <t>Iowa City 13</t>
  </si>
  <si>
    <t>Iowa City 14</t>
  </si>
  <si>
    <t>Iowa City 15</t>
  </si>
  <si>
    <t>Iowa City 16</t>
  </si>
  <si>
    <t>Iowa City 17</t>
  </si>
  <si>
    <t>Iowa City 18</t>
  </si>
  <si>
    <t>Iowa City 19</t>
  </si>
  <si>
    <t>Iowa City 20</t>
  </si>
  <si>
    <t>Iowa City 21</t>
  </si>
  <si>
    <t>Iowa City 22</t>
  </si>
  <si>
    <t>Iowa City 23</t>
  </si>
  <si>
    <t>Iowa City 24</t>
  </si>
  <si>
    <t>total for Iowa City precincts</t>
  </si>
  <si>
    <t>Jefferson East</t>
  </si>
  <si>
    <t>Jefferson West-Monroe</t>
  </si>
  <si>
    <t>Liberty-Pleasant Valley</t>
  </si>
  <si>
    <t>Newport</t>
  </si>
  <si>
    <t>North Liberty 01</t>
  </si>
  <si>
    <t>North Liberty 02</t>
  </si>
  <si>
    <t>North Liberty 03</t>
  </si>
  <si>
    <t>North Liberty 04</t>
  </si>
  <si>
    <t>North Liberty 05</t>
  </si>
  <si>
    <t>North Liberty 6</t>
  </si>
  <si>
    <t>total for North Liberty precincts</t>
  </si>
  <si>
    <t>Penn-East Lucas N</t>
  </si>
  <si>
    <t>Scott</t>
  </si>
  <si>
    <t>Sharon</t>
  </si>
  <si>
    <t>Union</t>
  </si>
  <si>
    <t>Washington</t>
  </si>
  <si>
    <t>West Lucas</t>
  </si>
  <si>
    <t>Total requests</t>
  </si>
  <si>
    <t>Returned by precinct</t>
  </si>
  <si>
    <t>Total returned</t>
  </si>
  <si>
    <t>Requests by Legislative District</t>
  </si>
  <si>
    <t>HOUSE DISTRICT 73 (Kaufmann)</t>
  </si>
  <si>
    <t>HOUSE DISTRICT 74 (Jacoby)</t>
  </si>
  <si>
    <t>HOUSE District 77 (open)</t>
  </si>
  <si>
    <t>HOUSE DISTRICT 85 (Lensing)</t>
  </si>
  <si>
    <t>HOUSE DISTRICT 86 (Mascher)</t>
  </si>
  <si>
    <t>Returned by Legislative District</t>
  </si>
  <si>
    <t>Individual satellite sites</t>
  </si>
  <si>
    <t>9/29 ICPL</t>
  </si>
  <si>
    <t>10/21 Old Capitol Mall</t>
  </si>
  <si>
    <t>10/21 Petersen</t>
  </si>
  <si>
    <t>10/24 IMU</t>
  </si>
  <si>
    <t>10/24 UIHC</t>
  </si>
  <si>
    <t>10/25 IMU</t>
  </si>
  <si>
    <t>10/25 UIHC</t>
  </si>
  <si>
    <t>10/26 IMU</t>
  </si>
  <si>
    <t>10/26 UIHC</t>
  </si>
  <si>
    <t>10/27 IMU</t>
  </si>
  <si>
    <t>10/27 UIHC</t>
  </si>
  <si>
    <t>10/28 IMU</t>
  </si>
  <si>
    <t>10/28 UIHC</t>
  </si>
  <si>
    <t>10/29 NL Library</t>
  </si>
  <si>
    <t>10/29 ICPL</t>
  </si>
  <si>
    <t>10/30 Luckys</t>
  </si>
  <si>
    <t>10/30 ICPL</t>
  </si>
  <si>
    <t>10/31 ICPL</t>
  </si>
  <si>
    <t>11/1 Boyd Law</t>
  </si>
  <si>
    <t>11/1 ICPL</t>
  </si>
  <si>
    <t>11/2 ICPL</t>
  </si>
  <si>
    <t>11/3 ICPL</t>
  </si>
  <si>
    <t>11/4 ICPL</t>
  </si>
  <si>
    <t>11/4 Coralville</t>
  </si>
  <si>
    <t>11/5 ICPL</t>
  </si>
  <si>
    <t>11/5 Coralville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</si>
</sst>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/d/yy\ h:mm\ AM/PM;@"/>
    <numFmt numFmtId="165" formatCode="[$-409]dddd\,\ mmmm\ dd\,\ yyyy\ h:mm\ AM/PM"/>
    <numFmt numFmtId="166" formatCode="0.0%"/>
    <numFmt numFmtId="167" formatCode="0#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Tahoma"/>
      <family val="2"/>
    </font>
    <font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MS Sans Serif"/>
      <family val="2"/>
    </font>
    <font>
      <sz val="9"/>
      <color indexed="9"/>
      <name val="Arial Narrow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3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0"/>
      <color indexed="13"/>
      <name val="Arial"/>
      <family val="2"/>
    </font>
    <font>
      <sz val="9"/>
      <color indexed="27"/>
      <name val="Arial"/>
      <family val="2"/>
    </font>
    <font>
      <sz val="9"/>
      <color indexed="13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FF0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10"/>
      <color rgb="FFFFFF00"/>
      <name val="Arial"/>
      <family val="2"/>
    </font>
    <font>
      <b/>
      <sz val="10"/>
      <color theme="0"/>
      <name val="Arial"/>
      <family val="2"/>
    </font>
    <font>
      <sz val="9"/>
      <color rgb="FFFFFF00"/>
      <name val="Arial Narrow"/>
      <family val="2"/>
    </font>
    <font>
      <sz val="9"/>
      <color theme="4" tint="0.7999799847602844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hair"/>
      <top/>
      <bottom style="hair"/>
    </border>
    <border>
      <left style="hair"/>
      <right style="medium"/>
      <top style="hair"/>
      <bottom style="hair"/>
    </border>
    <border>
      <left style="hair"/>
      <right style="medium"/>
      <top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  <border>
      <left style="medium"/>
      <right style="hair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hair"/>
      <top/>
      <bottom/>
    </border>
    <border>
      <left style="hair"/>
      <right style="medium"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Continuous"/>
    </xf>
    <xf numFmtId="0" fontId="2" fillId="33" borderId="11" xfId="0" applyFont="1" applyFill="1" applyBorder="1" applyAlignment="1">
      <alignment horizontal="centerContinuous"/>
    </xf>
    <xf numFmtId="0" fontId="2" fillId="33" borderId="12" xfId="0" applyFont="1" applyFill="1" applyBorder="1" applyAlignment="1">
      <alignment horizontal="centerContinuous"/>
    </xf>
    <xf numFmtId="0" fontId="3" fillId="33" borderId="10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 horizontal="centerContinuous"/>
    </xf>
    <xf numFmtId="0" fontId="2" fillId="33" borderId="14" xfId="0" applyFont="1" applyFill="1" applyBorder="1" applyAlignment="1">
      <alignment horizontal="centerContinuous"/>
    </xf>
    <xf numFmtId="0" fontId="2" fillId="33" borderId="15" xfId="0" applyFont="1" applyFill="1" applyBorder="1" applyAlignment="1">
      <alignment horizontal="centerContinuous"/>
    </xf>
    <xf numFmtId="0" fontId="2" fillId="33" borderId="13" xfId="0" applyFont="1" applyFill="1" applyBorder="1" applyAlignment="1">
      <alignment horizontal="centerContinuous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54" fillId="35" borderId="16" xfId="0" applyFont="1" applyFill="1" applyBorder="1" applyAlignment="1">
      <alignment horizontal="center" wrapText="1"/>
    </xf>
    <xf numFmtId="0" fontId="54" fillId="36" borderId="16" xfId="0" applyFont="1" applyFill="1" applyBorder="1" applyAlignment="1">
      <alignment horizontal="center" wrapText="1"/>
    </xf>
    <xf numFmtId="0" fontId="55" fillId="37" borderId="16" xfId="0" applyFont="1" applyFill="1" applyBorder="1" applyAlignment="1">
      <alignment horizontal="center" wrapText="1"/>
    </xf>
    <xf numFmtId="0" fontId="2" fillId="38" borderId="16" xfId="0" applyFont="1" applyFill="1" applyBorder="1" applyAlignment="1">
      <alignment horizontal="center" wrapText="1"/>
    </xf>
    <xf numFmtId="0" fontId="2" fillId="39" borderId="16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6" xfId="0" applyFont="1" applyFill="1" applyBorder="1" applyAlignment="1">
      <alignment horizontal="left"/>
    </xf>
    <xf numFmtId="3" fontId="2" fillId="34" borderId="16" xfId="0" applyNumberFormat="1" applyFont="1" applyFill="1" applyBorder="1" applyAlignment="1">
      <alignment horizontal="right"/>
    </xf>
    <xf numFmtId="9" fontId="2" fillId="7" borderId="16" xfId="0" applyNumberFormat="1" applyFont="1" applyFill="1" applyBorder="1" applyAlignment="1">
      <alignment horizontal="right"/>
    </xf>
    <xf numFmtId="0" fontId="2" fillId="40" borderId="16" xfId="0" applyFont="1" applyFill="1" applyBorder="1" applyAlignment="1">
      <alignment horizontal="right"/>
    </xf>
    <xf numFmtId="3" fontId="2" fillId="7" borderId="16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4" borderId="16" xfId="0" applyFont="1" applyFill="1" applyBorder="1" applyAlignment="1">
      <alignment horizontal="right"/>
    </xf>
    <xf numFmtId="0" fontId="2" fillId="34" borderId="17" xfId="0" applyFont="1" applyFill="1" applyBorder="1" applyAlignment="1">
      <alignment horizontal="left"/>
    </xf>
    <xf numFmtId="3" fontId="2" fillId="34" borderId="17" xfId="0" applyNumberFormat="1" applyFont="1" applyFill="1" applyBorder="1" applyAlignment="1">
      <alignment horizontal="right"/>
    </xf>
    <xf numFmtId="9" fontId="2" fillId="7" borderId="17" xfId="0" applyNumberFormat="1" applyFont="1" applyFill="1" applyBorder="1" applyAlignment="1">
      <alignment horizontal="right"/>
    </xf>
    <xf numFmtId="0" fontId="2" fillId="40" borderId="17" xfId="0" applyFont="1" applyFill="1" applyBorder="1" applyAlignment="1">
      <alignment horizontal="right"/>
    </xf>
    <xf numFmtId="3" fontId="2" fillId="7" borderId="17" xfId="0" applyNumberFormat="1" applyFont="1" applyFill="1" applyBorder="1" applyAlignment="1">
      <alignment horizontal="right"/>
    </xf>
    <xf numFmtId="0" fontId="2" fillId="34" borderId="18" xfId="0" applyFont="1" applyFill="1" applyBorder="1" applyAlignment="1">
      <alignment horizontal="left"/>
    </xf>
    <xf numFmtId="3" fontId="2" fillId="34" borderId="19" xfId="0" applyNumberFormat="1" applyFont="1" applyFill="1" applyBorder="1" applyAlignment="1">
      <alignment horizontal="right"/>
    </xf>
    <xf numFmtId="9" fontId="2" fillId="7" borderId="19" xfId="0" applyNumberFormat="1" applyFont="1" applyFill="1" applyBorder="1" applyAlignment="1">
      <alignment horizontal="right"/>
    </xf>
    <xf numFmtId="0" fontId="2" fillId="34" borderId="19" xfId="0" applyFont="1" applyFill="1" applyBorder="1" applyAlignment="1">
      <alignment horizontal="left"/>
    </xf>
    <xf numFmtId="0" fontId="2" fillId="40" borderId="19" xfId="0" applyFont="1" applyFill="1" applyBorder="1" applyAlignment="1">
      <alignment horizontal="right"/>
    </xf>
    <xf numFmtId="3" fontId="2" fillId="7" borderId="19" xfId="0" applyNumberFormat="1" applyFont="1" applyFill="1" applyBorder="1" applyAlignment="1">
      <alignment horizontal="right"/>
    </xf>
    <xf numFmtId="3" fontId="2" fillId="34" borderId="20" xfId="0" applyNumberFormat="1" applyFont="1" applyFill="1" applyBorder="1" applyAlignment="1">
      <alignment horizontal="right"/>
    </xf>
    <xf numFmtId="9" fontId="2" fillId="34" borderId="19" xfId="0" applyNumberFormat="1" applyFont="1" applyFill="1" applyBorder="1" applyAlignment="1">
      <alignment horizontal="right"/>
    </xf>
    <xf numFmtId="3" fontId="2" fillId="34" borderId="21" xfId="0" applyNumberFormat="1" applyFont="1" applyFill="1" applyBorder="1" applyAlignment="1">
      <alignment horizontal="right"/>
    </xf>
    <xf numFmtId="0" fontId="2" fillId="34" borderId="22" xfId="0" applyFont="1" applyFill="1" applyBorder="1" applyAlignment="1">
      <alignment horizontal="left"/>
    </xf>
    <xf numFmtId="3" fontId="2" fillId="34" borderId="23" xfId="0" applyNumberFormat="1" applyFont="1" applyFill="1" applyBorder="1" applyAlignment="1">
      <alignment horizontal="right"/>
    </xf>
    <xf numFmtId="3" fontId="2" fillId="33" borderId="18" xfId="0" applyNumberFormat="1" applyFont="1" applyFill="1" applyBorder="1" applyAlignment="1">
      <alignment horizontal="right"/>
    </xf>
    <xf numFmtId="3" fontId="2" fillId="33" borderId="19" xfId="0" applyNumberFormat="1" applyFont="1" applyFill="1" applyBorder="1" applyAlignment="1">
      <alignment horizontal="right"/>
    </xf>
    <xf numFmtId="9" fontId="2" fillId="34" borderId="20" xfId="0" applyNumberFormat="1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9" fontId="2" fillId="33" borderId="0" xfId="0" applyNumberFormat="1" applyFont="1" applyFill="1" applyBorder="1" applyAlignment="1">
      <alignment horizontal="right"/>
    </xf>
    <xf numFmtId="10" fontId="2" fillId="33" borderId="0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left"/>
    </xf>
    <xf numFmtId="3" fontId="2" fillId="34" borderId="26" xfId="0" applyNumberFormat="1" applyFont="1" applyFill="1" applyBorder="1" applyAlignment="1">
      <alignment horizontal="right"/>
    </xf>
    <xf numFmtId="9" fontId="2" fillId="7" borderId="26" xfId="0" applyNumberFormat="1" applyFont="1" applyFill="1" applyBorder="1" applyAlignment="1">
      <alignment horizontal="right"/>
    </xf>
    <xf numFmtId="0" fontId="2" fillId="40" borderId="26" xfId="0" applyFont="1" applyFill="1" applyBorder="1" applyAlignment="1">
      <alignment horizontal="right"/>
    </xf>
    <xf numFmtId="3" fontId="2" fillId="7" borderId="26" xfId="0" applyNumberFormat="1" applyFont="1" applyFill="1" applyBorder="1" applyAlignment="1">
      <alignment horizontal="right"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7" borderId="19" xfId="0" applyFont="1" applyFill="1" applyBorder="1" applyAlignment="1">
      <alignment/>
    </xf>
    <xf numFmtId="3" fontId="2" fillId="7" borderId="19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 horizontal="right"/>
    </xf>
    <xf numFmtId="3" fontId="2" fillId="33" borderId="17" xfId="0" applyNumberFormat="1" applyFont="1" applyFill="1" applyBorder="1" applyAlignment="1">
      <alignment horizontal="right"/>
    </xf>
    <xf numFmtId="9" fontId="2" fillId="34" borderId="17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2" fillId="7" borderId="0" xfId="0" applyFont="1" applyFill="1" applyAlignment="1">
      <alignment/>
    </xf>
    <xf numFmtId="49" fontId="6" fillId="0" borderId="0" xfId="0" applyNumberFormat="1" applyFont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vertical="top" wrapText="1"/>
    </xf>
    <xf numFmtId="3" fontId="7" fillId="0" borderId="16" xfId="0" applyNumberFormat="1" applyFont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2" fillId="0" borderId="27" xfId="0" applyFont="1" applyBorder="1" applyAlignment="1">
      <alignment horizontal="centerContinuous"/>
    </xf>
    <xf numFmtId="0" fontId="2" fillId="0" borderId="28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9" fillId="41" borderId="30" xfId="0" applyFont="1" applyFill="1" applyBorder="1" applyAlignment="1">
      <alignment/>
    </xf>
    <xf numFmtId="3" fontId="9" fillId="41" borderId="30" xfId="0" applyNumberFormat="1" applyFont="1" applyFill="1" applyBorder="1" applyAlignment="1">
      <alignment horizontal="center" wrapText="1"/>
    </xf>
    <xf numFmtId="20" fontId="12" fillId="41" borderId="31" xfId="0" applyNumberFormat="1" applyFont="1" applyFill="1" applyBorder="1" applyAlignment="1">
      <alignment horizontal="center" wrapText="1"/>
    </xf>
    <xf numFmtId="20" fontId="12" fillId="41" borderId="32" xfId="0" applyNumberFormat="1" applyFont="1" applyFill="1" applyBorder="1" applyAlignment="1">
      <alignment horizontal="center" wrapText="1"/>
    </xf>
    <xf numFmtId="0" fontId="12" fillId="41" borderId="33" xfId="0" applyFont="1" applyFill="1" applyBorder="1" applyAlignment="1">
      <alignment horizontal="center" wrapText="1"/>
    </xf>
    <xf numFmtId="0" fontId="7" fillId="0" borderId="34" xfId="0" applyFont="1" applyBorder="1" applyAlignment="1">
      <alignment/>
    </xf>
    <xf numFmtId="0" fontId="13" fillId="0" borderId="35" xfId="58" applyFont="1" applyFill="1" applyBorder="1" applyAlignment="1">
      <alignment horizontal="right" wrapText="1"/>
      <protection/>
    </xf>
    <xf numFmtId="3" fontId="7" fillId="0" borderId="36" xfId="0" applyNumberFormat="1" applyFont="1" applyBorder="1" applyAlignment="1">
      <alignment/>
    </xf>
    <xf numFmtId="10" fontId="7" fillId="42" borderId="37" xfId="0" applyNumberFormat="1" applyFont="1" applyFill="1" applyBorder="1" applyAlignment="1">
      <alignment/>
    </xf>
    <xf numFmtId="10" fontId="7" fillId="42" borderId="38" xfId="0" applyNumberFormat="1" applyFont="1" applyFill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3" fontId="0" fillId="0" borderId="0" xfId="0" applyNumberFormat="1" applyAlignment="1">
      <alignment/>
    </xf>
    <xf numFmtId="0" fontId="7" fillId="0" borderId="41" xfId="0" applyFont="1" applyBorder="1" applyAlignment="1">
      <alignment/>
    </xf>
    <xf numFmtId="3" fontId="7" fillId="0" borderId="42" xfId="0" applyNumberFormat="1" applyFont="1" applyBorder="1" applyAlignment="1">
      <alignment/>
    </xf>
    <xf numFmtId="0" fontId="7" fillId="0" borderId="43" xfId="0" applyFont="1" applyBorder="1" applyAlignment="1">
      <alignment/>
    </xf>
    <xf numFmtId="0" fontId="13" fillId="0" borderId="44" xfId="58" applyFont="1" applyFill="1" applyBorder="1" applyAlignment="1">
      <alignment horizontal="right" wrapText="1"/>
      <protection/>
    </xf>
    <xf numFmtId="3" fontId="7" fillId="0" borderId="45" xfId="0" applyNumberFormat="1" applyFont="1" applyBorder="1" applyAlignment="1">
      <alignment/>
    </xf>
    <xf numFmtId="10" fontId="7" fillId="42" borderId="46" xfId="0" applyNumberFormat="1" applyFont="1" applyFill="1" applyBorder="1" applyAlignment="1">
      <alignment/>
    </xf>
    <xf numFmtId="10" fontId="7" fillId="42" borderId="47" xfId="0" applyNumberFormat="1" applyFont="1" applyFill="1" applyBorder="1" applyAlignment="1">
      <alignment/>
    </xf>
    <xf numFmtId="3" fontId="7" fillId="0" borderId="48" xfId="0" applyNumberFormat="1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0" fillId="0" borderId="50" xfId="0" applyBorder="1" applyAlignment="1">
      <alignment/>
    </xf>
    <xf numFmtId="3" fontId="0" fillId="0" borderId="50" xfId="0" applyNumberFormat="1" applyBorder="1" applyAlignment="1">
      <alignment/>
    </xf>
    <xf numFmtId="0" fontId="7" fillId="0" borderId="52" xfId="0" applyFont="1" applyBorder="1" applyAlignment="1">
      <alignment/>
    </xf>
    <xf numFmtId="3" fontId="6" fillId="0" borderId="39" xfId="0" applyNumberFormat="1" applyFont="1" applyBorder="1" applyAlignment="1">
      <alignment/>
    </xf>
    <xf numFmtId="10" fontId="7" fillId="42" borderId="40" xfId="0" applyNumberFormat="1" applyFont="1" applyFill="1" applyBorder="1" applyAlignment="1">
      <alignment/>
    </xf>
    <xf numFmtId="3" fontId="6" fillId="0" borderId="40" xfId="0" applyNumberFormat="1" applyFont="1" applyBorder="1" applyAlignment="1">
      <alignment/>
    </xf>
    <xf numFmtId="0" fontId="1" fillId="0" borderId="35" xfId="57" applyFont="1" applyFill="1" applyBorder="1" applyAlignment="1">
      <alignment horizontal="right" wrapText="1"/>
      <protection/>
    </xf>
    <xf numFmtId="0" fontId="7" fillId="0" borderId="53" xfId="0" applyFont="1" applyBorder="1" applyAlignment="1">
      <alignment/>
    </xf>
    <xf numFmtId="3" fontId="7" fillId="0" borderId="54" xfId="0" applyNumberFormat="1" applyFont="1" applyBorder="1" applyAlignment="1">
      <alignment/>
    </xf>
    <xf numFmtId="10" fontId="7" fillId="42" borderId="55" xfId="0" applyNumberFormat="1" applyFont="1" applyFill="1" applyBorder="1" applyAlignment="1">
      <alignment/>
    </xf>
    <xf numFmtId="0" fontId="7" fillId="0" borderId="56" xfId="0" applyFont="1" applyBorder="1" applyAlignment="1">
      <alignment/>
    </xf>
    <xf numFmtId="3" fontId="6" fillId="0" borderId="57" xfId="0" applyNumberFormat="1" applyFont="1" applyBorder="1" applyAlignment="1">
      <alignment/>
    </xf>
    <xf numFmtId="10" fontId="7" fillId="42" borderId="58" xfId="0" applyNumberFormat="1" applyFont="1" applyFill="1" applyBorder="1" applyAlignment="1">
      <alignment/>
    </xf>
    <xf numFmtId="10" fontId="7" fillId="42" borderId="59" xfId="0" applyNumberFormat="1" applyFont="1" applyFill="1" applyBorder="1" applyAlignment="1">
      <alignment/>
    </xf>
    <xf numFmtId="3" fontId="6" fillId="0" borderId="60" xfId="0" applyNumberFormat="1" applyFont="1" applyBorder="1" applyAlignment="1">
      <alignment/>
    </xf>
    <xf numFmtId="3" fontId="6" fillId="0" borderId="61" xfId="0" applyNumberFormat="1" applyFont="1" applyBorder="1" applyAlignment="1">
      <alignment/>
    </xf>
    <xf numFmtId="3" fontId="6" fillId="0" borderId="62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0" fontId="0" fillId="0" borderId="0" xfId="0" applyAlignment="1">
      <alignment horizontal="right" vertical="center" wrapText="1"/>
    </xf>
    <xf numFmtId="0" fontId="7" fillId="0" borderId="63" xfId="0" applyFont="1" applyBorder="1" applyAlignment="1">
      <alignment/>
    </xf>
    <xf numFmtId="3" fontId="7" fillId="0" borderId="49" xfId="0" applyNumberFormat="1" applyFont="1" applyBorder="1" applyAlignment="1">
      <alignment/>
    </xf>
    <xf numFmtId="10" fontId="7" fillId="42" borderId="51" xfId="0" applyNumberFormat="1" applyFont="1" applyFill="1" applyBorder="1" applyAlignment="1">
      <alignment/>
    </xf>
    <xf numFmtId="3" fontId="6" fillId="0" borderId="64" xfId="0" applyNumberFormat="1" applyFont="1" applyBorder="1" applyAlignment="1">
      <alignment/>
    </xf>
    <xf numFmtId="10" fontId="7" fillId="42" borderId="65" xfId="0" applyNumberFormat="1" applyFont="1" applyFill="1" applyBorder="1" applyAlignment="1">
      <alignment/>
    </xf>
    <xf numFmtId="3" fontId="6" fillId="43" borderId="52" xfId="0" applyNumberFormat="1" applyFont="1" applyFill="1" applyBorder="1" applyAlignment="1">
      <alignment/>
    </xf>
    <xf numFmtId="3" fontId="6" fillId="43" borderId="39" xfId="0" applyNumberFormat="1" applyFont="1" applyFill="1" applyBorder="1" applyAlignment="1">
      <alignment/>
    </xf>
    <xf numFmtId="10" fontId="6" fillId="43" borderId="40" xfId="0" applyNumberFormat="1" applyFont="1" applyFill="1" applyBorder="1" applyAlignment="1">
      <alignment/>
    </xf>
    <xf numFmtId="10" fontId="6" fillId="43" borderId="39" xfId="0" applyNumberFormat="1" applyFont="1" applyFill="1" applyBorder="1" applyAlignment="1">
      <alignment/>
    </xf>
    <xf numFmtId="3" fontId="7" fillId="0" borderId="39" xfId="0" applyNumberFormat="1" applyFont="1" applyBorder="1" applyAlignment="1">
      <alignment/>
    </xf>
    <xf numFmtId="0" fontId="6" fillId="43" borderId="39" xfId="0" applyFont="1" applyFill="1" applyBorder="1" applyAlignment="1">
      <alignment/>
    </xf>
    <xf numFmtId="0" fontId="6" fillId="43" borderId="0" xfId="0" applyFont="1" applyFill="1" applyBorder="1" applyAlignment="1">
      <alignment/>
    </xf>
    <xf numFmtId="0" fontId="6" fillId="0" borderId="40" xfId="0" applyFont="1" applyBorder="1" applyAlignment="1">
      <alignment/>
    </xf>
    <xf numFmtId="0" fontId="14" fillId="0" borderId="56" xfId="0" applyFont="1" applyBorder="1" applyAlignment="1">
      <alignment/>
    </xf>
    <xf numFmtId="3" fontId="6" fillId="0" borderId="56" xfId="0" applyNumberFormat="1" applyFont="1" applyBorder="1" applyAlignment="1">
      <alignment/>
    </xf>
    <xf numFmtId="10" fontId="7" fillId="42" borderId="62" xfId="0" applyNumberFormat="1" applyFont="1" applyFill="1" applyBorder="1" applyAlignment="1">
      <alignment/>
    </xf>
    <xf numFmtId="10" fontId="6" fillId="42" borderId="62" xfId="0" applyNumberFormat="1" applyFont="1" applyFill="1" applyBorder="1" applyAlignment="1">
      <alignment/>
    </xf>
    <xf numFmtId="165" fontId="7" fillId="0" borderId="16" xfId="0" applyNumberFormat="1" applyFont="1" applyBorder="1" applyAlignment="1">
      <alignment wrapText="1"/>
    </xf>
    <xf numFmtId="1" fontId="7" fillId="0" borderId="16" xfId="0" applyNumberFormat="1" applyFont="1" applyBorder="1" applyAlignment="1">
      <alignment horizontal="right"/>
    </xf>
    <xf numFmtId="166" fontId="7" fillId="0" borderId="16" xfId="0" applyNumberFormat="1" applyFont="1" applyBorder="1" applyAlignment="1">
      <alignment horizontal="right"/>
    </xf>
    <xf numFmtId="0" fontId="15" fillId="44" borderId="16" xfId="0" applyFont="1" applyFill="1" applyBorder="1" applyAlignment="1">
      <alignment horizontal="right"/>
    </xf>
    <xf numFmtId="166" fontId="15" fillId="44" borderId="16" xfId="0" applyNumberFormat="1" applyFont="1" applyFill="1" applyBorder="1" applyAlignment="1">
      <alignment horizontal="right"/>
    </xf>
    <xf numFmtId="1" fontId="57" fillId="36" borderId="16" xfId="0" applyNumberFormat="1" applyFont="1" applyFill="1" applyBorder="1" applyAlignment="1">
      <alignment horizontal="right"/>
    </xf>
    <xf numFmtId="166" fontId="57" fillId="36" borderId="16" xfId="0" applyNumberFormat="1" applyFont="1" applyFill="1" applyBorder="1" applyAlignment="1">
      <alignment horizontal="right"/>
    </xf>
    <xf numFmtId="1" fontId="6" fillId="45" borderId="16" xfId="0" applyNumberFormat="1" applyFont="1" applyFill="1" applyBorder="1" applyAlignment="1">
      <alignment horizontal="right"/>
    </xf>
    <xf numFmtId="166" fontId="6" fillId="45" borderId="16" xfId="0" applyNumberFormat="1" applyFont="1" applyFill="1" applyBorder="1" applyAlignment="1">
      <alignment horizontal="right"/>
    </xf>
    <xf numFmtId="1" fontId="57" fillId="46" borderId="16" xfId="0" applyNumberFormat="1" applyFont="1" applyFill="1" applyBorder="1" applyAlignment="1">
      <alignment horizontal="right"/>
    </xf>
    <xf numFmtId="1" fontId="6" fillId="38" borderId="16" xfId="0" applyNumberFormat="1" applyFont="1" applyFill="1" applyBorder="1" applyAlignment="1">
      <alignment horizontal="right"/>
    </xf>
    <xf numFmtId="0" fontId="7" fillId="0" borderId="16" xfId="0" applyFont="1" applyBorder="1" applyAlignment="1">
      <alignment/>
    </xf>
    <xf numFmtId="1" fontId="7" fillId="0" borderId="16" xfId="0" applyNumberFormat="1" applyFont="1" applyBorder="1" applyAlignment="1">
      <alignment/>
    </xf>
    <xf numFmtId="10" fontId="7" fillId="0" borderId="16" xfId="0" applyNumberFormat="1" applyFont="1" applyBorder="1" applyAlignment="1">
      <alignment/>
    </xf>
    <xf numFmtId="10" fontId="7" fillId="0" borderId="16" xfId="0" applyNumberFormat="1" applyFont="1" applyBorder="1" applyAlignment="1">
      <alignment horizontal="right"/>
    </xf>
    <xf numFmtId="166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horizontal="right"/>
    </xf>
    <xf numFmtId="1" fontId="58" fillId="47" borderId="16" xfId="0" applyNumberFormat="1" applyFont="1" applyFill="1" applyBorder="1" applyAlignment="1">
      <alignment horizontal="left"/>
    </xf>
    <xf numFmtId="166" fontId="58" fillId="47" borderId="16" xfId="0" applyNumberFormat="1" applyFont="1" applyFill="1" applyBorder="1" applyAlignment="1">
      <alignment horizontal="right"/>
    </xf>
    <xf numFmtId="166" fontId="7" fillId="42" borderId="16" xfId="0" applyNumberFormat="1" applyFont="1" applyFill="1" applyBorder="1" applyAlignment="1">
      <alignment/>
    </xf>
    <xf numFmtId="3" fontId="7" fillId="0" borderId="16" xfId="0" applyNumberFormat="1" applyFont="1" applyBorder="1" applyAlignment="1">
      <alignment/>
    </xf>
    <xf numFmtId="0" fontId="58" fillId="47" borderId="16" xfId="0" applyFont="1" applyFill="1" applyBorder="1" applyAlignment="1">
      <alignment/>
    </xf>
    <xf numFmtId="1" fontId="58" fillId="47" borderId="16" xfId="0" applyNumberFormat="1" applyFont="1" applyFill="1" applyBorder="1" applyAlignment="1">
      <alignment horizontal="right"/>
    </xf>
    <xf numFmtId="167" fontId="7" fillId="0" borderId="16" xfId="0" applyNumberFormat="1" applyFont="1" applyBorder="1" applyAlignment="1">
      <alignment/>
    </xf>
    <xf numFmtId="167" fontId="7" fillId="38" borderId="16" xfId="0" applyNumberFormat="1" applyFont="1" applyFill="1" applyBorder="1" applyAlignment="1">
      <alignment/>
    </xf>
    <xf numFmtId="1" fontId="7" fillId="38" borderId="16" xfId="0" applyNumberFormat="1" applyFont="1" applyFill="1" applyBorder="1" applyAlignment="1">
      <alignment/>
    </xf>
    <xf numFmtId="166" fontId="7" fillId="38" borderId="16" xfId="0" applyNumberFormat="1" applyFont="1" applyFill="1" applyBorder="1" applyAlignment="1">
      <alignment/>
    </xf>
    <xf numFmtId="167" fontId="7" fillId="0" borderId="16" xfId="0" applyNumberFormat="1" applyFont="1" applyFill="1" applyBorder="1" applyAlignment="1">
      <alignment/>
    </xf>
    <xf numFmtId="0" fontId="13" fillId="0" borderId="16" xfId="55" applyFont="1" applyFill="1" applyBorder="1" applyAlignment="1">
      <alignment wrapText="1"/>
      <protection/>
    </xf>
    <xf numFmtId="0" fontId="13" fillId="0" borderId="16" xfId="56" applyFont="1" applyFill="1" applyBorder="1" applyAlignment="1">
      <alignment wrapText="1"/>
      <protection/>
    </xf>
    <xf numFmtId="0" fontId="7" fillId="33" borderId="16" xfId="0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166" fontId="7" fillId="33" borderId="16" xfId="0" applyNumberFormat="1" applyFont="1" applyFill="1" applyBorder="1" applyAlignment="1">
      <alignment/>
    </xf>
    <xf numFmtId="16" fontId="7" fillId="33" borderId="16" xfId="0" applyNumberFormat="1" applyFont="1" applyFill="1" applyBorder="1" applyAlignment="1">
      <alignment/>
    </xf>
    <xf numFmtId="0" fontId="2" fillId="38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55" fillId="37" borderId="16" xfId="0" applyFont="1" applyFill="1" applyBorder="1" applyAlignment="1">
      <alignment horizontal="center" wrapText="1"/>
    </xf>
    <xf numFmtId="0" fontId="54" fillId="48" borderId="16" xfId="0" applyFont="1" applyFill="1" applyBorder="1" applyAlignment="1">
      <alignment horizontal="center" wrapText="1"/>
    </xf>
    <xf numFmtId="0" fontId="55" fillId="49" borderId="16" xfId="0" applyFont="1" applyFill="1" applyBorder="1" applyAlignment="1">
      <alignment horizontal="center" wrapText="1"/>
    </xf>
    <xf numFmtId="0" fontId="59" fillId="50" borderId="16" xfId="0" applyFont="1" applyFill="1" applyBorder="1" applyAlignment="1">
      <alignment horizontal="center" wrapText="1"/>
    </xf>
    <xf numFmtId="0" fontId="2" fillId="21" borderId="16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51" borderId="16" xfId="0" applyFont="1" applyFill="1" applyBorder="1" applyAlignment="1">
      <alignment horizontal="center" wrapText="1"/>
    </xf>
    <xf numFmtId="0" fontId="54" fillId="35" borderId="16" xfId="0" applyFont="1" applyFill="1" applyBorder="1" applyAlignment="1">
      <alignment horizontal="center" wrapText="1"/>
    </xf>
    <xf numFmtId="0" fontId="60" fillId="48" borderId="16" xfId="0" applyFont="1" applyFill="1" applyBorder="1" applyAlignment="1">
      <alignment horizont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4" fillId="36" borderId="16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70" xfId="0" applyBorder="1" applyAlignment="1">
      <alignment/>
    </xf>
    <xf numFmtId="0" fontId="0" fillId="0" borderId="50" xfId="0" applyBorder="1" applyAlignment="1">
      <alignment/>
    </xf>
    <xf numFmtId="0" fontId="0" fillId="0" borderId="71" xfId="0" applyBorder="1" applyAlignment="1">
      <alignment/>
    </xf>
    <xf numFmtId="20" fontId="10" fillId="41" borderId="31" xfId="0" applyNumberFormat="1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0" fillId="41" borderId="31" xfId="0" applyFont="1" applyFill="1" applyBorder="1" applyAlignment="1">
      <alignment horizontal="center" wrapText="1"/>
    </xf>
    <xf numFmtId="0" fontId="10" fillId="41" borderId="60" xfId="0" applyFont="1" applyFill="1" applyBorder="1" applyAlignment="1">
      <alignment horizontal="center" wrapText="1"/>
    </xf>
    <xf numFmtId="0" fontId="11" fillId="0" borderId="62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0" fillId="0" borderId="32" xfId="0" applyBorder="1" applyAlignment="1">
      <alignment/>
    </xf>
    <xf numFmtId="0" fontId="8" fillId="0" borderId="32" xfId="0" applyFont="1" applyBorder="1" applyAlignment="1">
      <alignment horizontal="left"/>
    </xf>
    <xf numFmtId="164" fontId="7" fillId="0" borderId="32" xfId="0" applyNumberFormat="1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V stats-to post general" xfId="55"/>
    <cellStyle name="Normal_EV stats-to post general_1" xfId="56"/>
    <cellStyle name="Normal_Sheet1" xfId="57"/>
    <cellStyle name="Normal_VR Stats-for Rank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G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00390625" style="30" bestFit="1" customWidth="1"/>
    <col min="2" max="2" width="8.00390625" style="30" bestFit="1" customWidth="1"/>
    <col min="3" max="3" width="6.57421875" style="30" customWidth="1"/>
    <col min="4" max="4" width="6.57421875" style="77" customWidth="1"/>
    <col min="5" max="5" width="7.28125" style="30" customWidth="1"/>
    <col min="6" max="6" width="6.57421875" style="77" customWidth="1"/>
    <col min="7" max="7" width="6.57421875" style="30" customWidth="1"/>
    <col min="8" max="8" width="6.57421875" style="77" customWidth="1"/>
    <col min="9" max="9" width="6.57421875" style="30" customWidth="1"/>
    <col min="10" max="10" width="6.57421875" style="77" customWidth="1"/>
    <col min="11" max="11" width="6.57421875" style="30" customWidth="1"/>
    <col min="12" max="12" width="6.57421875" style="77" customWidth="1"/>
    <col min="13" max="13" width="6.57421875" style="30" customWidth="1"/>
    <col min="14" max="14" width="6.57421875" style="77" customWidth="1"/>
    <col min="15" max="15" width="6.57421875" style="30" customWidth="1"/>
    <col min="16" max="16" width="6.57421875" style="77" customWidth="1"/>
    <col min="17" max="17" width="6.57421875" style="30" customWidth="1"/>
    <col min="18" max="18" width="6.57421875" style="77" customWidth="1"/>
    <col min="19" max="19" width="6.57421875" style="30" customWidth="1"/>
    <col min="20" max="20" width="6.57421875" style="77" customWidth="1"/>
    <col min="21" max="21" width="6.57421875" style="30" customWidth="1"/>
    <col min="22" max="22" width="6.57421875" style="77" customWidth="1"/>
    <col min="23" max="23" width="6.57421875" style="30" customWidth="1"/>
    <col min="24" max="24" width="30.00390625" style="30" bestFit="1" customWidth="1"/>
    <col min="25" max="25" width="8.00390625" style="30" bestFit="1" customWidth="1"/>
    <col min="26" max="26" width="8.00390625" style="30" customWidth="1"/>
    <col min="27" max="27" width="8.00390625" style="77" customWidth="1"/>
    <col min="28" max="28" width="9.140625" style="30" customWidth="1"/>
    <col min="29" max="29" width="8.00390625" style="77" customWidth="1"/>
    <col min="30" max="30" width="9.140625" style="30" customWidth="1"/>
    <col min="31" max="31" width="8.00390625" style="77" customWidth="1"/>
    <col min="32" max="32" width="9.140625" style="30" customWidth="1"/>
    <col min="33" max="33" width="8.00390625" style="77" customWidth="1"/>
    <col min="34" max="34" width="9.140625" style="30" customWidth="1"/>
    <col min="35" max="35" width="8.00390625" style="77" customWidth="1"/>
    <col min="36" max="36" width="9.140625" style="30" customWidth="1"/>
    <col min="37" max="37" width="8.00390625" style="30" customWidth="1"/>
    <col min="38" max="38" width="8.00390625" style="77" customWidth="1"/>
    <col min="39" max="39" width="9.140625" style="30" customWidth="1"/>
    <col min="40" max="40" width="9.140625" style="77" customWidth="1"/>
    <col min="41" max="41" width="9.140625" style="30" customWidth="1"/>
    <col min="42" max="42" width="30.00390625" style="30" bestFit="1" customWidth="1"/>
    <col min="43" max="44" width="8.00390625" style="30" bestFit="1" customWidth="1"/>
    <col min="45" max="45" width="8.00390625" style="30" customWidth="1"/>
    <col min="46" max="46" width="6.8515625" style="30" customWidth="1"/>
    <col min="47" max="47" width="8.00390625" style="30" bestFit="1" customWidth="1"/>
    <col min="48" max="48" width="8.00390625" style="30" customWidth="1"/>
    <col min="49" max="49" width="6.8515625" style="30" customWidth="1"/>
    <col min="50" max="50" width="8.00390625" style="30" bestFit="1" customWidth="1"/>
    <col min="51" max="51" width="8.00390625" style="30" customWidth="1"/>
    <col min="52" max="53" width="9.140625" style="30" customWidth="1"/>
    <col min="54" max="54" width="6.8515625" style="30" customWidth="1"/>
    <col min="55" max="55" width="8.00390625" style="30" bestFit="1" customWidth="1"/>
    <col min="56" max="56" width="8.00390625" style="30" customWidth="1"/>
    <col min="57" max="57" width="6.8515625" style="30" customWidth="1"/>
    <col min="58" max="58" width="8.00390625" style="30" bestFit="1" customWidth="1"/>
    <col min="59" max="59" width="8.00390625" style="30" customWidth="1"/>
    <col min="60" max="60" width="6.8515625" style="30" bestFit="1" customWidth="1"/>
    <col min="61" max="61" width="30.00390625" style="30" bestFit="1" customWidth="1"/>
    <col min="62" max="63" width="8.00390625" style="30" bestFit="1" customWidth="1"/>
    <col min="64" max="64" width="8.00390625" style="30" customWidth="1"/>
    <col min="65" max="69" width="9.140625" style="30" customWidth="1"/>
    <col min="70" max="71" width="8.00390625" style="30" customWidth="1"/>
    <col min="72" max="72" width="9.140625" style="30" customWidth="1"/>
    <col min="73" max="74" width="8.00390625" style="30" customWidth="1"/>
    <col min="75" max="75" width="9.140625" style="30" customWidth="1"/>
    <col min="76" max="76" width="30.00390625" style="30" bestFit="1" customWidth="1"/>
    <col min="77" max="77" width="8.00390625" style="30" bestFit="1" customWidth="1"/>
    <col min="78" max="78" width="7.57421875" style="30" customWidth="1"/>
    <col min="79" max="79" width="7.57421875" style="77" customWidth="1"/>
    <col min="80" max="80" width="7.57421875" style="30" customWidth="1"/>
    <col min="81" max="81" width="7.57421875" style="77" customWidth="1"/>
    <col min="82" max="82" width="7.57421875" style="30" customWidth="1"/>
    <col min="83" max="83" width="7.57421875" style="77" customWidth="1"/>
    <col min="84" max="84" width="6.8515625" style="30" customWidth="1"/>
    <col min="85" max="85" width="8.28125" style="30" customWidth="1"/>
    <col min="86" max="86" width="8.28125" style="77" customWidth="1"/>
    <col min="87" max="87" width="8.28125" style="30" customWidth="1"/>
    <col min="88" max="88" width="8.28125" style="77" customWidth="1"/>
    <col min="89" max="89" width="8.28125" style="30" customWidth="1"/>
    <col min="90" max="90" width="8.28125" style="77" customWidth="1"/>
    <col min="91" max="91" width="8.28125" style="30" customWidth="1"/>
    <col min="92" max="92" width="8.28125" style="77" customWidth="1"/>
    <col min="93" max="93" width="6.8515625" style="30" customWidth="1"/>
    <col min="94" max="94" width="30.00390625" style="30" bestFit="1" customWidth="1"/>
    <col min="95" max="95" width="8.00390625" style="30" bestFit="1" customWidth="1"/>
    <col min="96" max="96" width="8.00390625" style="77" customWidth="1"/>
    <col min="97" max="97" width="9.140625" style="30" customWidth="1"/>
    <col min="98" max="98" width="8.00390625" style="77" customWidth="1"/>
    <col min="99" max="99" width="9.140625" style="30" customWidth="1"/>
    <col min="100" max="100" width="8.00390625" style="77" customWidth="1"/>
    <col min="101" max="101" width="9.140625" style="30" customWidth="1"/>
    <col min="102" max="102" width="8.00390625" style="77" customWidth="1"/>
    <col min="103" max="103" width="9.140625" style="30" customWidth="1"/>
    <col min="104" max="104" width="8.00390625" style="77" customWidth="1"/>
    <col min="105" max="105" width="9.140625" style="30" customWidth="1"/>
    <col min="106" max="106" width="8.00390625" style="77" customWidth="1"/>
    <col min="107" max="107" width="9.140625" style="30" customWidth="1"/>
    <col min="108" max="108" width="7.57421875" style="77" customWidth="1"/>
    <col min="109" max="109" width="7.57421875" style="30" customWidth="1"/>
    <col min="110" max="110" width="30.00390625" style="30" bestFit="1" customWidth="1"/>
    <col min="111" max="111" width="8.00390625" style="30" bestFit="1" customWidth="1"/>
    <col min="112" max="112" width="7.57421875" style="77" customWidth="1"/>
    <col min="113" max="113" width="7.57421875" style="30" customWidth="1"/>
    <col min="114" max="114" width="7.57421875" style="77" customWidth="1"/>
    <col min="115" max="115" width="7.57421875" style="30" customWidth="1"/>
    <col min="116" max="116" width="7.57421875" style="77" customWidth="1"/>
    <col min="117" max="117" width="7.57421875" style="30" customWidth="1"/>
    <col min="118" max="118" width="7.57421875" style="77" customWidth="1"/>
    <col min="119" max="119" width="7.57421875" style="30" customWidth="1"/>
    <col min="120" max="120" width="7.57421875" style="77" customWidth="1"/>
    <col min="121" max="121" width="7.57421875" style="30" customWidth="1"/>
    <col min="122" max="122" width="7.57421875" style="77" customWidth="1"/>
    <col min="123" max="123" width="7.57421875" style="30" customWidth="1"/>
    <col min="124" max="124" width="7.57421875" style="77" customWidth="1"/>
    <col min="125" max="125" width="7.57421875" style="30" customWidth="1"/>
    <col min="126" max="126" width="7.57421875" style="77" customWidth="1"/>
    <col min="127" max="127" width="7.57421875" style="30" customWidth="1"/>
    <col min="128" max="128" width="30.00390625" style="30" bestFit="1" customWidth="1"/>
    <col min="129" max="129" width="8.00390625" style="30" bestFit="1" customWidth="1"/>
    <col min="130" max="131" width="8.00390625" style="30" customWidth="1"/>
    <col min="132" max="133" width="9.140625" style="30" customWidth="1"/>
    <col min="134" max="136" width="10.7109375" style="30" customWidth="1"/>
    <col min="137" max="137" width="14.28125" style="30" customWidth="1"/>
    <col min="138" max="16384" width="9.140625" style="30" customWidth="1"/>
  </cols>
  <sheetData>
    <row r="1" s="1" customFormat="1" ht="36.75" customHeight="1"/>
    <row r="2" spans="1:133" s="1" customFormat="1" ht="11.25">
      <c r="A2" s="2">
        <v>42689.34791134259</v>
      </c>
      <c r="X2" s="2">
        <v>42689.34791134259</v>
      </c>
      <c r="AP2" s="2">
        <v>42689.34791134259</v>
      </c>
      <c r="AR2" s="3"/>
      <c r="AS2" s="4"/>
      <c r="AT2" s="4"/>
      <c r="AU2" s="4"/>
      <c r="AV2" s="4"/>
      <c r="AW2" s="4"/>
      <c r="AX2" s="4"/>
      <c r="AY2" s="4"/>
      <c r="AZ2" s="4" t="s">
        <v>1</v>
      </c>
      <c r="BA2" s="4"/>
      <c r="BB2" s="4"/>
      <c r="BC2" s="4"/>
      <c r="BD2" s="4"/>
      <c r="BE2" s="4"/>
      <c r="BF2" s="4"/>
      <c r="BG2" s="4"/>
      <c r="BH2" s="5"/>
      <c r="BI2" s="2">
        <v>42689.34791134259</v>
      </c>
      <c r="BK2" s="6" t="s">
        <v>2</v>
      </c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8"/>
      <c r="BX2" s="2">
        <v>42689.34791134259</v>
      </c>
      <c r="BZ2" s="6" t="s">
        <v>3</v>
      </c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8"/>
      <c r="CP2" s="2">
        <v>42689.34791134259</v>
      </c>
      <c r="CR2" s="9" t="s">
        <v>4</v>
      </c>
      <c r="CS2" s="7"/>
      <c r="CT2" s="7"/>
      <c r="CU2" s="7"/>
      <c r="CV2" s="7"/>
      <c r="CW2" s="8"/>
      <c r="CX2" s="10" t="s">
        <v>5</v>
      </c>
      <c r="CY2" s="11"/>
      <c r="CZ2" s="11"/>
      <c r="DA2" s="11"/>
      <c r="DB2" s="11"/>
      <c r="DC2" s="12"/>
      <c r="DD2" s="13"/>
      <c r="DE2" s="12"/>
      <c r="DF2" s="2">
        <v>42689.34791134259</v>
      </c>
      <c r="DH2" s="10" t="s">
        <v>6</v>
      </c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13" t="s">
        <v>7</v>
      </c>
      <c r="DU2" s="12"/>
      <c r="DV2" s="13" t="s">
        <v>8</v>
      </c>
      <c r="DW2" s="12"/>
      <c r="DX2" s="2">
        <v>42689.34791134259</v>
      </c>
      <c r="DZ2" s="213" t="s">
        <v>9</v>
      </c>
      <c r="EA2" s="214"/>
      <c r="EB2" s="214"/>
      <c r="EC2" s="215"/>
    </row>
    <row r="3" spans="1:137" s="1" customFormat="1" ht="13.5" customHeight="1">
      <c r="A3" s="14"/>
      <c r="B3" s="15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14"/>
      <c r="Y3" s="15"/>
      <c r="Z3" s="211" t="s">
        <v>11</v>
      </c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 t="s">
        <v>12</v>
      </c>
      <c r="AL3" s="211"/>
      <c r="AM3" s="211"/>
      <c r="AN3" s="211"/>
      <c r="AO3" s="211"/>
      <c r="AP3" s="14"/>
      <c r="AQ3" s="15"/>
      <c r="AR3" s="211" t="s">
        <v>13</v>
      </c>
      <c r="AS3" s="211"/>
      <c r="AT3" s="211"/>
      <c r="AU3" s="211" t="s">
        <v>14</v>
      </c>
      <c r="AV3" s="211"/>
      <c r="AW3" s="211"/>
      <c r="AX3" s="211" t="s">
        <v>15</v>
      </c>
      <c r="AY3" s="211"/>
      <c r="AZ3" s="211"/>
      <c r="BA3" s="211"/>
      <c r="BB3" s="211"/>
      <c r="BC3" s="211" t="s">
        <v>16</v>
      </c>
      <c r="BD3" s="211"/>
      <c r="BE3" s="211"/>
      <c r="BF3" s="211" t="s">
        <v>17</v>
      </c>
      <c r="BG3" s="211"/>
      <c r="BH3" s="211"/>
      <c r="BI3" s="14"/>
      <c r="BJ3" s="15"/>
      <c r="BK3" s="211" t="s">
        <v>18</v>
      </c>
      <c r="BL3" s="211"/>
      <c r="BM3" s="211"/>
      <c r="BN3" s="211"/>
      <c r="BO3" s="211"/>
      <c r="BP3" s="211"/>
      <c r="BQ3" s="211"/>
      <c r="BR3" s="211" t="s">
        <v>19</v>
      </c>
      <c r="BS3" s="211"/>
      <c r="BT3" s="211"/>
      <c r="BU3" s="211" t="s">
        <v>20</v>
      </c>
      <c r="BV3" s="211"/>
      <c r="BW3" s="211"/>
      <c r="BX3" s="14"/>
      <c r="BY3" s="15"/>
      <c r="BZ3" s="211" t="s">
        <v>21</v>
      </c>
      <c r="CA3" s="211"/>
      <c r="CB3" s="211"/>
      <c r="CC3" s="211"/>
      <c r="CD3" s="211"/>
      <c r="CE3" s="211"/>
      <c r="CF3" s="211"/>
      <c r="CG3" s="211" t="s">
        <v>22</v>
      </c>
      <c r="CH3" s="211"/>
      <c r="CI3" s="211"/>
      <c r="CJ3" s="211"/>
      <c r="CK3" s="211"/>
      <c r="CL3" s="211"/>
      <c r="CM3" s="211"/>
      <c r="CN3" s="211"/>
      <c r="CO3" s="211"/>
      <c r="CP3" s="14"/>
      <c r="CQ3" s="15"/>
      <c r="CR3" s="211" t="s">
        <v>23</v>
      </c>
      <c r="CS3" s="211"/>
      <c r="CT3" s="211" t="s">
        <v>24</v>
      </c>
      <c r="CU3" s="211"/>
      <c r="CV3" s="211" t="s">
        <v>25</v>
      </c>
      <c r="CW3" s="211"/>
      <c r="CX3" s="211" t="s">
        <v>26</v>
      </c>
      <c r="CY3" s="211"/>
      <c r="CZ3" s="211" t="s">
        <v>27</v>
      </c>
      <c r="DA3" s="211"/>
      <c r="DB3" s="211" t="s">
        <v>28</v>
      </c>
      <c r="DC3" s="211"/>
      <c r="DD3" s="211" t="s">
        <v>29</v>
      </c>
      <c r="DE3" s="211"/>
      <c r="DF3" s="14"/>
      <c r="DG3" s="15"/>
      <c r="DH3" s="211" t="s">
        <v>30</v>
      </c>
      <c r="DI3" s="211"/>
      <c r="DJ3" s="211" t="s">
        <v>31</v>
      </c>
      <c r="DK3" s="211"/>
      <c r="DL3" s="207" t="s">
        <v>32</v>
      </c>
      <c r="DM3" s="207"/>
      <c r="DN3" s="211" t="s">
        <v>33</v>
      </c>
      <c r="DO3" s="211"/>
      <c r="DP3" s="211" t="s">
        <v>34</v>
      </c>
      <c r="DQ3" s="211"/>
      <c r="DR3" s="207" t="s">
        <v>35</v>
      </c>
      <c r="DS3" s="207"/>
      <c r="DT3" s="211" t="s">
        <v>36</v>
      </c>
      <c r="DU3" s="211"/>
      <c r="DV3" s="211" t="s">
        <v>37</v>
      </c>
      <c r="DW3" s="211"/>
      <c r="DX3" s="14"/>
      <c r="DY3" s="16"/>
      <c r="DZ3" s="216"/>
      <c r="EA3" s="217"/>
      <c r="EB3" s="217"/>
      <c r="EC3" s="218"/>
      <c r="ED3" s="212" t="s">
        <v>38</v>
      </c>
      <c r="EE3" s="211"/>
      <c r="EF3" s="211"/>
      <c r="EG3" s="211"/>
    </row>
    <row r="4" spans="1:137" s="24" customFormat="1" ht="27.75" customHeight="1">
      <c r="A4" s="17" t="s">
        <v>156</v>
      </c>
      <c r="B4" s="18" t="s">
        <v>41</v>
      </c>
      <c r="C4" s="191" t="s">
        <v>42</v>
      </c>
      <c r="D4" s="191"/>
      <c r="E4" s="192" t="s">
        <v>43</v>
      </c>
      <c r="F4" s="192"/>
      <c r="G4" s="189" t="s">
        <v>44</v>
      </c>
      <c r="H4" s="190"/>
      <c r="I4" s="200" t="s">
        <v>45</v>
      </c>
      <c r="J4" s="200"/>
      <c r="K4" s="201" t="s">
        <v>46</v>
      </c>
      <c r="L4" s="201"/>
      <c r="M4" s="188" t="s">
        <v>47</v>
      </c>
      <c r="N4" s="188"/>
      <c r="O4" s="195" t="s">
        <v>48</v>
      </c>
      <c r="P4" s="195"/>
      <c r="Q4" s="202" t="s">
        <v>49</v>
      </c>
      <c r="R4" s="202"/>
      <c r="S4" s="194" t="s">
        <v>50</v>
      </c>
      <c r="T4" s="194"/>
      <c r="U4" s="193" t="s">
        <v>51</v>
      </c>
      <c r="V4" s="193"/>
      <c r="W4" s="18" t="s">
        <v>52</v>
      </c>
      <c r="X4" s="17" t="s">
        <v>156</v>
      </c>
      <c r="Y4" s="18" t="s">
        <v>41</v>
      </c>
      <c r="Z4" s="191" t="s">
        <v>53</v>
      </c>
      <c r="AA4" s="191"/>
      <c r="AB4" s="192" t="s">
        <v>54</v>
      </c>
      <c r="AC4" s="192"/>
      <c r="AD4" s="188" t="s">
        <v>55</v>
      </c>
      <c r="AE4" s="188"/>
      <c r="AF4" s="195" t="s">
        <v>56</v>
      </c>
      <c r="AG4" s="195"/>
      <c r="AH4" s="193" t="s">
        <v>57</v>
      </c>
      <c r="AI4" s="193"/>
      <c r="AJ4" s="18" t="s">
        <v>52</v>
      </c>
      <c r="AK4" s="191" t="s">
        <v>58</v>
      </c>
      <c r="AL4" s="191"/>
      <c r="AM4" s="192" t="s">
        <v>59</v>
      </c>
      <c r="AN4" s="192"/>
      <c r="AO4" s="18" t="s">
        <v>52</v>
      </c>
      <c r="AP4" s="17" t="s">
        <v>156</v>
      </c>
      <c r="AQ4" s="18" t="s">
        <v>41</v>
      </c>
      <c r="AR4" s="192" t="s">
        <v>60</v>
      </c>
      <c r="AS4" s="192"/>
      <c r="AT4" s="18" t="s">
        <v>52</v>
      </c>
      <c r="AU4" s="191" t="s">
        <v>61</v>
      </c>
      <c r="AV4" s="191"/>
      <c r="AW4" s="18" t="s">
        <v>52</v>
      </c>
      <c r="AX4" s="191" t="s">
        <v>62</v>
      </c>
      <c r="AY4" s="191"/>
      <c r="AZ4" s="192" t="s">
        <v>63</v>
      </c>
      <c r="BA4" s="192"/>
      <c r="BB4" s="18" t="s">
        <v>52</v>
      </c>
      <c r="BC4" s="191" t="s">
        <v>64</v>
      </c>
      <c r="BD4" s="191"/>
      <c r="BE4" s="18" t="s">
        <v>52</v>
      </c>
      <c r="BF4" s="191" t="s">
        <v>65</v>
      </c>
      <c r="BG4" s="191"/>
      <c r="BH4" s="18" t="s">
        <v>52</v>
      </c>
      <c r="BI4" s="17" t="s">
        <v>156</v>
      </c>
      <c r="BJ4" s="18" t="s">
        <v>41</v>
      </c>
      <c r="BK4" s="191" t="s">
        <v>66</v>
      </c>
      <c r="BL4" s="191"/>
      <c r="BM4" s="191" t="s">
        <v>67</v>
      </c>
      <c r="BN4" s="191"/>
      <c r="BO4" s="191" t="s">
        <v>68</v>
      </c>
      <c r="BP4" s="191"/>
      <c r="BQ4" s="18" t="s">
        <v>52</v>
      </c>
      <c r="BR4" s="191" t="s">
        <v>69</v>
      </c>
      <c r="BS4" s="191"/>
      <c r="BT4" s="18" t="s">
        <v>52</v>
      </c>
      <c r="BU4" s="191" t="s">
        <v>70</v>
      </c>
      <c r="BV4" s="191"/>
      <c r="BW4" s="18" t="s">
        <v>52</v>
      </c>
      <c r="BX4" s="17" t="s">
        <v>156</v>
      </c>
      <c r="BY4" s="18" t="s">
        <v>41</v>
      </c>
      <c r="BZ4" s="189" t="s">
        <v>71</v>
      </c>
      <c r="CA4" s="190"/>
      <c r="CB4" s="188" t="s">
        <v>72</v>
      </c>
      <c r="CC4" s="188"/>
      <c r="CD4" s="189" t="s">
        <v>73</v>
      </c>
      <c r="CE4" s="190"/>
      <c r="CF4" s="18" t="s">
        <v>52</v>
      </c>
      <c r="CG4" s="189" t="s">
        <v>74</v>
      </c>
      <c r="CH4" s="190"/>
      <c r="CI4" s="188" t="s">
        <v>75</v>
      </c>
      <c r="CJ4" s="188"/>
      <c r="CK4" s="189" t="s">
        <v>76</v>
      </c>
      <c r="CL4" s="190"/>
      <c r="CM4" s="188" t="s">
        <v>77</v>
      </c>
      <c r="CN4" s="188"/>
      <c r="CO4" s="18" t="s">
        <v>52</v>
      </c>
      <c r="CP4" s="17" t="s">
        <v>156</v>
      </c>
      <c r="CQ4" s="18" t="s">
        <v>41</v>
      </c>
      <c r="CR4" s="19" t="s">
        <v>78</v>
      </c>
      <c r="CS4" s="20" t="s">
        <v>79</v>
      </c>
      <c r="CT4" s="19" t="s">
        <v>78</v>
      </c>
      <c r="CU4" s="20" t="s">
        <v>79</v>
      </c>
      <c r="CV4" s="19" t="s">
        <v>78</v>
      </c>
      <c r="CW4" s="20" t="s">
        <v>79</v>
      </c>
      <c r="CX4" s="19" t="s">
        <v>78</v>
      </c>
      <c r="CY4" s="20" t="s">
        <v>79</v>
      </c>
      <c r="CZ4" s="19" t="s">
        <v>78</v>
      </c>
      <c r="DA4" s="20" t="s">
        <v>79</v>
      </c>
      <c r="DB4" s="19" t="s">
        <v>78</v>
      </c>
      <c r="DC4" s="20" t="s">
        <v>79</v>
      </c>
      <c r="DD4" s="19" t="s">
        <v>78</v>
      </c>
      <c r="DE4" s="20" t="s">
        <v>79</v>
      </c>
      <c r="DF4" s="17" t="s">
        <v>156</v>
      </c>
      <c r="DG4" s="18" t="s">
        <v>41</v>
      </c>
      <c r="DH4" s="19" t="s">
        <v>78</v>
      </c>
      <c r="DI4" s="20" t="s">
        <v>79</v>
      </c>
      <c r="DJ4" s="19" t="s">
        <v>78</v>
      </c>
      <c r="DK4" s="20" t="s">
        <v>79</v>
      </c>
      <c r="DL4" s="19" t="s">
        <v>78</v>
      </c>
      <c r="DM4" s="20" t="s">
        <v>79</v>
      </c>
      <c r="DN4" s="19" t="s">
        <v>78</v>
      </c>
      <c r="DO4" s="20" t="s">
        <v>79</v>
      </c>
      <c r="DP4" s="19" t="s">
        <v>78</v>
      </c>
      <c r="DQ4" s="20" t="s">
        <v>79</v>
      </c>
      <c r="DR4" s="19" t="s">
        <v>78</v>
      </c>
      <c r="DS4" s="20" t="s">
        <v>79</v>
      </c>
      <c r="DT4" s="19" t="s">
        <v>78</v>
      </c>
      <c r="DU4" s="20" t="s">
        <v>79</v>
      </c>
      <c r="DV4" s="19" t="s">
        <v>78</v>
      </c>
      <c r="DW4" s="20" t="s">
        <v>79</v>
      </c>
      <c r="DX4" s="17" t="s">
        <v>157</v>
      </c>
      <c r="DY4" s="18" t="s">
        <v>41</v>
      </c>
      <c r="DZ4" s="201" t="s">
        <v>78</v>
      </c>
      <c r="EA4" s="201"/>
      <c r="EB4" s="209" t="s">
        <v>79</v>
      </c>
      <c r="EC4" s="209"/>
      <c r="ED4" s="21" t="s">
        <v>80</v>
      </c>
      <c r="EE4" s="20" t="s">
        <v>81</v>
      </c>
      <c r="EF4" s="22" t="s">
        <v>82</v>
      </c>
      <c r="EG4" s="23" t="s">
        <v>83</v>
      </c>
    </row>
    <row r="5" spans="1:137" ht="11.25">
      <c r="A5" s="25" t="s">
        <v>84</v>
      </c>
      <c r="B5" s="26">
        <v>1267</v>
      </c>
      <c r="C5" s="26">
        <v>982</v>
      </c>
      <c r="D5" s="27">
        <v>0.781225139220366</v>
      </c>
      <c r="E5" s="26">
        <v>218</v>
      </c>
      <c r="F5" s="27">
        <v>0.17342879872712808</v>
      </c>
      <c r="G5" s="26">
        <v>3</v>
      </c>
      <c r="H5" s="27">
        <v>0.002386634844868735</v>
      </c>
      <c r="I5" s="26">
        <v>5</v>
      </c>
      <c r="J5" s="27">
        <v>0.003977724741447892</v>
      </c>
      <c r="K5" s="26">
        <v>0</v>
      </c>
      <c r="L5" s="27">
        <v>0</v>
      </c>
      <c r="M5" s="26">
        <v>22</v>
      </c>
      <c r="N5" s="27">
        <v>0.017501988862370723</v>
      </c>
      <c r="O5" s="26">
        <v>1</v>
      </c>
      <c r="P5" s="27">
        <v>0.0007955449482895784</v>
      </c>
      <c r="Q5" s="26">
        <v>0</v>
      </c>
      <c r="R5" s="27">
        <v>0</v>
      </c>
      <c r="S5" s="26">
        <v>0</v>
      </c>
      <c r="T5" s="27">
        <v>0</v>
      </c>
      <c r="U5" s="26">
        <v>11</v>
      </c>
      <c r="V5" s="27">
        <v>0.008750994431185362</v>
      </c>
      <c r="W5" s="26">
        <v>15</v>
      </c>
      <c r="X5" s="25" t="s">
        <v>84</v>
      </c>
      <c r="Y5" s="26">
        <v>1267</v>
      </c>
      <c r="Z5" s="26">
        <v>875</v>
      </c>
      <c r="AA5" s="27">
        <v>0.7045088566827697</v>
      </c>
      <c r="AB5" s="26">
        <v>345</v>
      </c>
      <c r="AC5" s="27">
        <v>0.2777777777777778</v>
      </c>
      <c r="AD5" s="26">
        <v>12</v>
      </c>
      <c r="AE5" s="27">
        <v>0.00966183574879227</v>
      </c>
      <c r="AF5" s="26">
        <v>4</v>
      </c>
      <c r="AG5" s="27">
        <v>0.00322061191626409</v>
      </c>
      <c r="AH5" s="26">
        <v>5</v>
      </c>
      <c r="AI5" s="27">
        <v>0.004025764895330112</v>
      </c>
      <c r="AJ5" s="26">
        <v>1</v>
      </c>
      <c r="AK5" s="26">
        <v>1001</v>
      </c>
      <c r="AL5" s="27">
        <v>0.8059581320450886</v>
      </c>
      <c r="AM5" s="26">
        <v>240</v>
      </c>
      <c r="AN5" s="27">
        <v>0.1932367149758454</v>
      </c>
      <c r="AO5" s="26">
        <v>1</v>
      </c>
      <c r="AP5" s="25" t="s">
        <v>84</v>
      </c>
      <c r="AQ5" s="26">
        <v>1267</v>
      </c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6">
        <v>1052</v>
      </c>
      <c r="BD5" s="27">
        <v>0.9868667917448405</v>
      </c>
      <c r="BE5" s="26">
        <v>14</v>
      </c>
      <c r="BF5" s="28"/>
      <c r="BG5" s="28"/>
      <c r="BH5" s="28"/>
      <c r="BI5" s="25" t="s">
        <v>84</v>
      </c>
      <c r="BJ5" s="26">
        <v>1267</v>
      </c>
      <c r="BK5" s="26">
        <v>911</v>
      </c>
      <c r="BL5" s="27">
        <v>0.7190213101815311</v>
      </c>
      <c r="BM5" s="26">
        <v>900</v>
      </c>
      <c r="BN5" s="27">
        <v>0.7103393843725335</v>
      </c>
      <c r="BO5" s="26">
        <v>915</v>
      </c>
      <c r="BP5" s="27">
        <v>0.7221783741120757</v>
      </c>
      <c r="BQ5" s="26">
        <v>24</v>
      </c>
      <c r="BR5" s="26">
        <v>1004</v>
      </c>
      <c r="BS5" s="27">
        <v>0.9930761622156281</v>
      </c>
      <c r="BT5" s="26">
        <v>7</v>
      </c>
      <c r="BU5" s="26">
        <v>1027</v>
      </c>
      <c r="BV5" s="27">
        <v>0.9875</v>
      </c>
      <c r="BW5" s="26">
        <v>13</v>
      </c>
      <c r="BX5" s="25" t="s">
        <v>84</v>
      </c>
      <c r="BY5" s="26">
        <v>1267</v>
      </c>
      <c r="BZ5" s="26">
        <v>670</v>
      </c>
      <c r="CA5" s="27">
        <v>0.5288082083662194</v>
      </c>
      <c r="CB5" s="26">
        <v>665</v>
      </c>
      <c r="CC5" s="27">
        <v>0.5248618784530387</v>
      </c>
      <c r="CD5" s="26">
        <v>692</v>
      </c>
      <c r="CE5" s="27">
        <v>0.5461720599842147</v>
      </c>
      <c r="CF5" s="26">
        <v>10</v>
      </c>
      <c r="CG5" s="26">
        <v>663</v>
      </c>
      <c r="CH5" s="27">
        <v>0.5232833464877664</v>
      </c>
      <c r="CI5" s="26">
        <v>671</v>
      </c>
      <c r="CJ5" s="27">
        <v>0.5295974743488555</v>
      </c>
      <c r="CK5" s="26">
        <v>647</v>
      </c>
      <c r="CL5" s="27">
        <v>0.510655090765588</v>
      </c>
      <c r="CM5" s="26">
        <v>643</v>
      </c>
      <c r="CN5" s="27">
        <v>0.5074980268350434</v>
      </c>
      <c r="CO5" s="26">
        <v>10</v>
      </c>
      <c r="CP5" s="25" t="s">
        <v>84</v>
      </c>
      <c r="CQ5" s="26">
        <v>1267</v>
      </c>
      <c r="CR5" s="26">
        <v>773</v>
      </c>
      <c r="CS5" s="26">
        <v>115</v>
      </c>
      <c r="CT5" s="26">
        <v>751</v>
      </c>
      <c r="CU5" s="26">
        <v>131</v>
      </c>
      <c r="CV5" s="26">
        <v>756</v>
      </c>
      <c r="CW5" s="26">
        <v>126</v>
      </c>
      <c r="CX5" s="26">
        <v>738</v>
      </c>
      <c r="CY5" s="26">
        <v>102</v>
      </c>
      <c r="CZ5" s="26">
        <v>730</v>
      </c>
      <c r="DA5" s="26">
        <v>98</v>
      </c>
      <c r="DB5" s="26">
        <v>739</v>
      </c>
      <c r="DC5" s="26">
        <v>96</v>
      </c>
      <c r="DD5" s="26">
        <v>741</v>
      </c>
      <c r="DE5" s="26">
        <v>93</v>
      </c>
      <c r="DF5" s="25" t="s">
        <v>84</v>
      </c>
      <c r="DG5" s="26">
        <v>1267</v>
      </c>
      <c r="DH5" s="26">
        <v>727</v>
      </c>
      <c r="DI5" s="26">
        <v>99</v>
      </c>
      <c r="DJ5" s="26">
        <v>723</v>
      </c>
      <c r="DK5" s="26">
        <v>97</v>
      </c>
      <c r="DL5" s="26">
        <v>715</v>
      </c>
      <c r="DM5" s="26">
        <v>98</v>
      </c>
      <c r="DN5" s="26">
        <v>713</v>
      </c>
      <c r="DO5" s="26">
        <v>99</v>
      </c>
      <c r="DP5" s="26">
        <v>726</v>
      </c>
      <c r="DQ5" s="26">
        <v>93</v>
      </c>
      <c r="DR5" s="26">
        <v>709</v>
      </c>
      <c r="DS5" s="26">
        <v>95</v>
      </c>
      <c r="DT5" s="26">
        <v>747</v>
      </c>
      <c r="DU5" s="26">
        <v>92</v>
      </c>
      <c r="DV5" s="26">
        <v>768</v>
      </c>
      <c r="DW5" s="26">
        <v>80</v>
      </c>
      <c r="DX5" s="25" t="s">
        <v>84</v>
      </c>
      <c r="DY5" s="26">
        <v>1267</v>
      </c>
      <c r="DZ5" s="26">
        <v>543</v>
      </c>
      <c r="EA5" s="27">
        <v>0.5287244401168452</v>
      </c>
      <c r="EB5" s="26">
        <v>484</v>
      </c>
      <c r="EC5" s="27">
        <v>0.47127555988315484</v>
      </c>
      <c r="ED5" s="26">
        <v>329</v>
      </c>
      <c r="EE5" s="26">
        <v>67</v>
      </c>
      <c r="EF5" s="26">
        <v>0</v>
      </c>
      <c r="EG5" s="26">
        <v>2</v>
      </c>
    </row>
    <row r="6" spans="1:137" ht="11.25">
      <c r="A6" s="25" t="s">
        <v>85</v>
      </c>
      <c r="B6" s="26">
        <v>1198</v>
      </c>
      <c r="C6" s="26">
        <v>945</v>
      </c>
      <c r="D6" s="27">
        <v>0.8001693480101609</v>
      </c>
      <c r="E6" s="26">
        <v>182</v>
      </c>
      <c r="F6" s="27">
        <v>0.15410668924640136</v>
      </c>
      <c r="G6" s="26">
        <v>1</v>
      </c>
      <c r="H6" s="27">
        <v>0.000846740050804403</v>
      </c>
      <c r="I6" s="26">
        <v>10</v>
      </c>
      <c r="J6" s="27">
        <v>0.00846740050804403</v>
      </c>
      <c r="K6" s="26">
        <v>2</v>
      </c>
      <c r="L6" s="27">
        <v>0.001693480101608806</v>
      </c>
      <c r="M6" s="26">
        <v>25</v>
      </c>
      <c r="N6" s="27">
        <v>0.021168501270110076</v>
      </c>
      <c r="O6" s="26">
        <v>0</v>
      </c>
      <c r="P6" s="27">
        <v>0</v>
      </c>
      <c r="Q6" s="26">
        <v>0</v>
      </c>
      <c r="R6" s="27">
        <v>0</v>
      </c>
      <c r="S6" s="26">
        <v>0</v>
      </c>
      <c r="T6" s="27">
        <v>0</v>
      </c>
      <c r="U6" s="26">
        <v>7</v>
      </c>
      <c r="V6" s="27">
        <v>0.0059271803556308214</v>
      </c>
      <c r="W6" s="26">
        <v>9</v>
      </c>
      <c r="X6" s="25" t="s">
        <v>85</v>
      </c>
      <c r="Y6" s="26">
        <v>1198</v>
      </c>
      <c r="Z6" s="26">
        <v>851</v>
      </c>
      <c r="AA6" s="27">
        <v>0.7279726261762189</v>
      </c>
      <c r="AB6" s="26">
        <v>283</v>
      </c>
      <c r="AC6" s="27">
        <v>0.24208725406330198</v>
      </c>
      <c r="AD6" s="26">
        <v>22</v>
      </c>
      <c r="AE6" s="27">
        <v>0.018819503849443968</v>
      </c>
      <c r="AF6" s="26">
        <v>9</v>
      </c>
      <c r="AG6" s="27">
        <v>0.007698887938408896</v>
      </c>
      <c r="AH6" s="26">
        <v>4</v>
      </c>
      <c r="AI6" s="27">
        <v>0.003421727972626176</v>
      </c>
      <c r="AJ6" s="26">
        <v>0</v>
      </c>
      <c r="AK6" s="26">
        <v>935</v>
      </c>
      <c r="AL6" s="27">
        <v>0.8046471600688468</v>
      </c>
      <c r="AM6" s="26">
        <v>226</v>
      </c>
      <c r="AN6" s="27">
        <v>0.1944922547332186</v>
      </c>
      <c r="AO6" s="26">
        <v>1</v>
      </c>
      <c r="AP6" s="25" t="s">
        <v>85</v>
      </c>
      <c r="AQ6" s="26">
        <v>1198</v>
      </c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6">
        <v>966</v>
      </c>
      <c r="BG6" s="27">
        <v>0.9907692307692307</v>
      </c>
      <c r="BH6" s="26">
        <v>9</v>
      </c>
      <c r="BI6" s="25" t="s">
        <v>85</v>
      </c>
      <c r="BJ6" s="26">
        <v>1198</v>
      </c>
      <c r="BK6" s="26">
        <v>820</v>
      </c>
      <c r="BL6" s="27">
        <v>0.6844741235392321</v>
      </c>
      <c r="BM6" s="26">
        <v>881</v>
      </c>
      <c r="BN6" s="27">
        <v>0.7353923205342237</v>
      </c>
      <c r="BO6" s="26">
        <v>822</v>
      </c>
      <c r="BP6" s="27">
        <v>0.6861435726210351</v>
      </c>
      <c r="BQ6" s="26">
        <v>21</v>
      </c>
      <c r="BR6" s="26">
        <v>949</v>
      </c>
      <c r="BS6" s="27">
        <v>0.9978969505783386</v>
      </c>
      <c r="BT6" s="26">
        <v>2</v>
      </c>
      <c r="BU6" s="26">
        <v>968</v>
      </c>
      <c r="BV6" s="27">
        <v>0.9958847736625515</v>
      </c>
      <c r="BW6" s="26">
        <v>4</v>
      </c>
      <c r="BX6" s="25" t="s">
        <v>85</v>
      </c>
      <c r="BY6" s="26">
        <v>1198</v>
      </c>
      <c r="BZ6" s="26">
        <v>624</v>
      </c>
      <c r="CA6" s="27">
        <v>0.5208681135225376</v>
      </c>
      <c r="CB6" s="26">
        <v>607</v>
      </c>
      <c r="CC6" s="27">
        <v>0.506677796327212</v>
      </c>
      <c r="CD6" s="26">
        <v>632</v>
      </c>
      <c r="CE6" s="27">
        <v>0.5275459098497496</v>
      </c>
      <c r="CF6" s="26">
        <v>9</v>
      </c>
      <c r="CG6" s="26">
        <v>621</v>
      </c>
      <c r="CH6" s="27">
        <v>0.5183639398998331</v>
      </c>
      <c r="CI6" s="26">
        <v>604</v>
      </c>
      <c r="CJ6" s="27">
        <v>0.5041736227045075</v>
      </c>
      <c r="CK6" s="26">
        <v>600</v>
      </c>
      <c r="CL6" s="27">
        <v>0.5008347245409015</v>
      </c>
      <c r="CM6" s="26">
        <v>586</v>
      </c>
      <c r="CN6" s="27">
        <v>0.48914858096828046</v>
      </c>
      <c r="CO6" s="26">
        <v>2</v>
      </c>
      <c r="CP6" s="25" t="s">
        <v>85</v>
      </c>
      <c r="CQ6" s="26">
        <v>1198</v>
      </c>
      <c r="CR6" s="26">
        <v>711</v>
      </c>
      <c r="CS6" s="26">
        <v>104</v>
      </c>
      <c r="CT6" s="26">
        <v>702</v>
      </c>
      <c r="CU6" s="26">
        <v>111</v>
      </c>
      <c r="CV6" s="26">
        <v>704</v>
      </c>
      <c r="CW6" s="26">
        <v>107</v>
      </c>
      <c r="CX6" s="26">
        <v>691</v>
      </c>
      <c r="CY6" s="26">
        <v>81</v>
      </c>
      <c r="CZ6" s="26">
        <v>678</v>
      </c>
      <c r="DA6" s="26">
        <v>79</v>
      </c>
      <c r="DB6" s="26">
        <v>680</v>
      </c>
      <c r="DC6" s="26">
        <v>74</v>
      </c>
      <c r="DD6" s="26">
        <v>688</v>
      </c>
      <c r="DE6" s="26">
        <v>74</v>
      </c>
      <c r="DF6" s="25" t="s">
        <v>85</v>
      </c>
      <c r="DG6" s="26">
        <v>1198</v>
      </c>
      <c r="DH6" s="26">
        <v>681</v>
      </c>
      <c r="DI6" s="26">
        <v>79</v>
      </c>
      <c r="DJ6" s="26">
        <v>685</v>
      </c>
      <c r="DK6" s="26">
        <v>71</v>
      </c>
      <c r="DL6" s="26">
        <v>668</v>
      </c>
      <c r="DM6" s="26">
        <v>82</v>
      </c>
      <c r="DN6" s="26">
        <v>666</v>
      </c>
      <c r="DO6" s="26">
        <v>83</v>
      </c>
      <c r="DP6" s="26">
        <v>678</v>
      </c>
      <c r="DQ6" s="26">
        <v>72</v>
      </c>
      <c r="DR6" s="26">
        <v>658</v>
      </c>
      <c r="DS6" s="26">
        <v>79</v>
      </c>
      <c r="DT6" s="26">
        <v>689</v>
      </c>
      <c r="DU6" s="26">
        <v>70</v>
      </c>
      <c r="DV6" s="26">
        <v>715</v>
      </c>
      <c r="DW6" s="26">
        <v>65</v>
      </c>
      <c r="DX6" s="25" t="s">
        <v>85</v>
      </c>
      <c r="DY6" s="26">
        <v>1198</v>
      </c>
      <c r="DZ6" s="26">
        <v>534</v>
      </c>
      <c r="EA6" s="27">
        <v>0.6020293122886133</v>
      </c>
      <c r="EB6" s="26">
        <v>353</v>
      </c>
      <c r="EC6" s="27">
        <v>0.3979706877113867</v>
      </c>
      <c r="ED6" s="26">
        <v>309</v>
      </c>
      <c r="EE6" s="26">
        <v>69</v>
      </c>
      <c r="EF6" s="26">
        <v>1</v>
      </c>
      <c r="EG6" s="26">
        <v>2</v>
      </c>
    </row>
    <row r="7" spans="1:137" ht="11.25">
      <c r="A7" s="25" t="s">
        <v>86</v>
      </c>
      <c r="B7" s="26">
        <v>638</v>
      </c>
      <c r="C7" s="26">
        <v>457</v>
      </c>
      <c r="D7" s="27">
        <v>0.7208201892744479</v>
      </c>
      <c r="E7" s="26">
        <v>143</v>
      </c>
      <c r="F7" s="27">
        <v>0.22555205047318613</v>
      </c>
      <c r="G7" s="26">
        <v>0</v>
      </c>
      <c r="H7" s="27">
        <v>0</v>
      </c>
      <c r="I7" s="26">
        <v>6</v>
      </c>
      <c r="J7" s="27">
        <v>0.00946372239747634</v>
      </c>
      <c r="K7" s="26">
        <v>0</v>
      </c>
      <c r="L7" s="27">
        <v>0</v>
      </c>
      <c r="M7" s="26">
        <v>21</v>
      </c>
      <c r="N7" s="27">
        <v>0.033123028391167195</v>
      </c>
      <c r="O7" s="26">
        <v>0</v>
      </c>
      <c r="P7" s="27">
        <v>0</v>
      </c>
      <c r="Q7" s="26">
        <v>0</v>
      </c>
      <c r="R7" s="27">
        <v>0</v>
      </c>
      <c r="S7" s="26">
        <v>0</v>
      </c>
      <c r="T7" s="27">
        <v>0</v>
      </c>
      <c r="U7" s="26">
        <v>2</v>
      </c>
      <c r="V7" s="27">
        <v>0.0031545741324921135</v>
      </c>
      <c r="W7" s="26">
        <v>5</v>
      </c>
      <c r="X7" s="25" t="s">
        <v>86</v>
      </c>
      <c r="Y7" s="26">
        <v>638</v>
      </c>
      <c r="Z7" s="26">
        <v>397</v>
      </c>
      <c r="AA7" s="27">
        <v>0.6649916247906198</v>
      </c>
      <c r="AB7" s="26">
        <v>178</v>
      </c>
      <c r="AC7" s="27">
        <v>0.2981574539363484</v>
      </c>
      <c r="AD7" s="26">
        <v>16</v>
      </c>
      <c r="AE7" s="27">
        <v>0.02680067001675042</v>
      </c>
      <c r="AF7" s="26">
        <v>2</v>
      </c>
      <c r="AG7" s="27">
        <v>0.0033500837520938024</v>
      </c>
      <c r="AH7" s="26">
        <v>3</v>
      </c>
      <c r="AI7" s="27">
        <v>0.005025125628140704</v>
      </c>
      <c r="AJ7" s="26">
        <v>1</v>
      </c>
      <c r="AK7" s="26">
        <v>426</v>
      </c>
      <c r="AL7" s="27">
        <v>0.7244897959183674</v>
      </c>
      <c r="AM7" s="26">
        <v>161</v>
      </c>
      <c r="AN7" s="27">
        <v>0.27380952380952384</v>
      </c>
      <c r="AO7" s="26">
        <v>1</v>
      </c>
      <c r="AP7" s="25" t="s">
        <v>86</v>
      </c>
      <c r="AQ7" s="26">
        <v>638</v>
      </c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6">
        <v>480</v>
      </c>
      <c r="BG7" s="27">
        <v>0.9876543209876543</v>
      </c>
      <c r="BH7" s="26">
        <v>6</v>
      </c>
      <c r="BI7" s="25" t="s">
        <v>86</v>
      </c>
      <c r="BJ7" s="26">
        <v>638</v>
      </c>
      <c r="BK7" s="26">
        <v>327</v>
      </c>
      <c r="BL7" s="27">
        <v>0.512539184952978</v>
      </c>
      <c r="BM7" s="26">
        <v>357</v>
      </c>
      <c r="BN7" s="27">
        <v>0.5595611285266457</v>
      </c>
      <c r="BO7" s="26">
        <v>394</v>
      </c>
      <c r="BP7" s="27">
        <v>0.6175548589341693</v>
      </c>
      <c r="BQ7" s="26">
        <v>4</v>
      </c>
      <c r="BR7" s="26">
        <v>453</v>
      </c>
      <c r="BS7" s="27">
        <v>0.9977973568281938</v>
      </c>
      <c r="BT7" s="26">
        <v>1</v>
      </c>
      <c r="BU7" s="26">
        <v>469</v>
      </c>
      <c r="BV7" s="27">
        <v>0.9915433403805497</v>
      </c>
      <c r="BW7" s="26">
        <v>4</v>
      </c>
      <c r="BX7" s="25" t="s">
        <v>86</v>
      </c>
      <c r="BY7" s="26">
        <v>638</v>
      </c>
      <c r="BZ7" s="26">
        <v>258</v>
      </c>
      <c r="CA7" s="27">
        <v>0.4043887147335423</v>
      </c>
      <c r="CB7" s="26">
        <v>262</v>
      </c>
      <c r="CC7" s="27">
        <v>0.4106583072100313</v>
      </c>
      <c r="CD7" s="26">
        <v>271</v>
      </c>
      <c r="CE7" s="27">
        <v>0.42476489028213166</v>
      </c>
      <c r="CF7" s="26">
        <v>5</v>
      </c>
      <c r="CG7" s="26">
        <v>252</v>
      </c>
      <c r="CH7" s="27">
        <v>0.3949843260188088</v>
      </c>
      <c r="CI7" s="26">
        <v>256</v>
      </c>
      <c r="CJ7" s="27">
        <v>0.4012539184952978</v>
      </c>
      <c r="CK7" s="26">
        <v>253</v>
      </c>
      <c r="CL7" s="27">
        <v>0.39655172413793105</v>
      </c>
      <c r="CM7" s="26">
        <v>220</v>
      </c>
      <c r="CN7" s="27">
        <v>0.3448275862068966</v>
      </c>
      <c r="CO7" s="26">
        <v>4</v>
      </c>
      <c r="CP7" s="25" t="s">
        <v>86</v>
      </c>
      <c r="CQ7" s="26">
        <v>638</v>
      </c>
      <c r="CR7" s="26">
        <v>306</v>
      </c>
      <c r="CS7" s="26">
        <v>46</v>
      </c>
      <c r="CT7" s="26">
        <v>301</v>
      </c>
      <c r="CU7" s="26">
        <v>51</v>
      </c>
      <c r="CV7" s="26">
        <v>305</v>
      </c>
      <c r="CW7" s="26">
        <v>45</v>
      </c>
      <c r="CX7" s="26">
        <v>294</v>
      </c>
      <c r="CY7" s="26">
        <v>40</v>
      </c>
      <c r="CZ7" s="26">
        <v>282</v>
      </c>
      <c r="DA7" s="26">
        <v>48</v>
      </c>
      <c r="DB7" s="26">
        <v>285</v>
      </c>
      <c r="DC7" s="26">
        <v>45</v>
      </c>
      <c r="DD7" s="26">
        <v>297</v>
      </c>
      <c r="DE7" s="26">
        <v>30</v>
      </c>
      <c r="DF7" s="25" t="s">
        <v>86</v>
      </c>
      <c r="DG7" s="26">
        <v>638</v>
      </c>
      <c r="DH7" s="26">
        <v>285</v>
      </c>
      <c r="DI7" s="26">
        <v>38</v>
      </c>
      <c r="DJ7" s="26">
        <v>283</v>
      </c>
      <c r="DK7" s="26">
        <v>38</v>
      </c>
      <c r="DL7" s="26">
        <v>282</v>
      </c>
      <c r="DM7" s="26">
        <v>35</v>
      </c>
      <c r="DN7" s="26">
        <v>279</v>
      </c>
      <c r="DO7" s="26">
        <v>42</v>
      </c>
      <c r="DP7" s="26">
        <v>280</v>
      </c>
      <c r="DQ7" s="26">
        <v>44</v>
      </c>
      <c r="DR7" s="26">
        <v>278</v>
      </c>
      <c r="DS7" s="26">
        <v>41</v>
      </c>
      <c r="DT7" s="26">
        <v>288</v>
      </c>
      <c r="DU7" s="26">
        <v>38</v>
      </c>
      <c r="DV7" s="26">
        <v>299</v>
      </c>
      <c r="DW7" s="26">
        <v>32</v>
      </c>
      <c r="DX7" s="25" t="s">
        <v>86</v>
      </c>
      <c r="DY7" s="26">
        <v>638</v>
      </c>
      <c r="DZ7" s="26">
        <v>267</v>
      </c>
      <c r="EA7" s="27">
        <v>0.6592592592592592</v>
      </c>
      <c r="EB7" s="26">
        <v>138</v>
      </c>
      <c r="EC7" s="27">
        <v>0.34074074074074073</v>
      </c>
      <c r="ED7" s="26">
        <v>171</v>
      </c>
      <c r="EE7" s="26">
        <v>59</v>
      </c>
      <c r="EF7" s="26">
        <v>5</v>
      </c>
      <c r="EG7" s="26">
        <v>2</v>
      </c>
    </row>
    <row r="8" spans="1:137" ht="11.25">
      <c r="A8" s="25" t="s">
        <v>87</v>
      </c>
      <c r="B8" s="26">
        <v>1122</v>
      </c>
      <c r="C8" s="26">
        <v>954</v>
      </c>
      <c r="D8" s="27">
        <v>0.8548387096774194</v>
      </c>
      <c r="E8" s="26">
        <v>117</v>
      </c>
      <c r="F8" s="27">
        <v>0.10483870967741936</v>
      </c>
      <c r="G8" s="26">
        <v>0</v>
      </c>
      <c r="H8" s="27">
        <v>0</v>
      </c>
      <c r="I8" s="26">
        <v>7</v>
      </c>
      <c r="J8" s="27">
        <v>0.0062724014336917565</v>
      </c>
      <c r="K8" s="26">
        <v>1</v>
      </c>
      <c r="L8" s="27">
        <v>0.0008960573476702509</v>
      </c>
      <c r="M8" s="26">
        <v>29</v>
      </c>
      <c r="N8" s="27">
        <v>0.025985663082437275</v>
      </c>
      <c r="O8" s="26">
        <v>1</v>
      </c>
      <c r="P8" s="27">
        <v>0.0008960573476702509</v>
      </c>
      <c r="Q8" s="26">
        <v>0</v>
      </c>
      <c r="R8" s="27">
        <v>0</v>
      </c>
      <c r="S8" s="26">
        <v>0</v>
      </c>
      <c r="T8" s="27">
        <v>0</v>
      </c>
      <c r="U8" s="26">
        <v>7</v>
      </c>
      <c r="V8" s="27">
        <v>0.0062724014336917565</v>
      </c>
      <c r="W8" s="26">
        <v>0</v>
      </c>
      <c r="X8" s="25" t="s">
        <v>87</v>
      </c>
      <c r="Y8" s="26">
        <v>1122</v>
      </c>
      <c r="Z8" s="26">
        <v>852</v>
      </c>
      <c r="AA8" s="27">
        <v>0.7766636280765725</v>
      </c>
      <c r="AB8" s="26">
        <v>227</v>
      </c>
      <c r="AC8" s="27">
        <v>0.20692798541476753</v>
      </c>
      <c r="AD8" s="26">
        <v>12</v>
      </c>
      <c r="AE8" s="27">
        <v>0.010938924339106655</v>
      </c>
      <c r="AF8" s="26">
        <v>5</v>
      </c>
      <c r="AG8" s="27">
        <v>0.004557885141294439</v>
      </c>
      <c r="AH8" s="26">
        <v>0</v>
      </c>
      <c r="AI8" s="27">
        <v>0</v>
      </c>
      <c r="AJ8" s="26">
        <v>1</v>
      </c>
      <c r="AK8" s="26">
        <v>915</v>
      </c>
      <c r="AL8" s="27">
        <v>0.8394495412844036</v>
      </c>
      <c r="AM8" s="26">
        <v>174</v>
      </c>
      <c r="AN8" s="27">
        <v>0.1596330275229358</v>
      </c>
      <c r="AO8" s="26">
        <v>1</v>
      </c>
      <c r="AP8" s="25" t="s">
        <v>87</v>
      </c>
      <c r="AQ8" s="26">
        <v>1122</v>
      </c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6">
        <v>948</v>
      </c>
      <c r="BD8" s="27">
        <v>0.9957983193277311</v>
      </c>
      <c r="BE8" s="26">
        <v>4</v>
      </c>
      <c r="BF8" s="28"/>
      <c r="BG8" s="28"/>
      <c r="BH8" s="28"/>
      <c r="BI8" s="25" t="s">
        <v>87</v>
      </c>
      <c r="BJ8" s="26">
        <v>1122</v>
      </c>
      <c r="BK8" s="26">
        <v>823</v>
      </c>
      <c r="BL8" s="27">
        <v>0.7335115864527629</v>
      </c>
      <c r="BM8" s="26">
        <v>779</v>
      </c>
      <c r="BN8" s="27">
        <v>0.6942959001782532</v>
      </c>
      <c r="BO8" s="26">
        <v>751</v>
      </c>
      <c r="BP8" s="27">
        <v>0.6693404634581105</v>
      </c>
      <c r="BQ8" s="26">
        <v>18</v>
      </c>
      <c r="BR8" s="26">
        <v>906</v>
      </c>
      <c r="BS8" s="27">
        <v>0.9977973568281938</v>
      </c>
      <c r="BT8" s="26">
        <v>2</v>
      </c>
      <c r="BU8" s="26">
        <v>912</v>
      </c>
      <c r="BV8" s="27">
        <v>0.991304347826087</v>
      </c>
      <c r="BW8" s="26">
        <v>8</v>
      </c>
      <c r="BX8" s="25" t="s">
        <v>87</v>
      </c>
      <c r="BY8" s="26">
        <v>1122</v>
      </c>
      <c r="BZ8" s="26">
        <v>556</v>
      </c>
      <c r="CA8" s="27">
        <v>0.49554367201426025</v>
      </c>
      <c r="CB8" s="26">
        <v>542</v>
      </c>
      <c r="CC8" s="27">
        <v>0.483065953654189</v>
      </c>
      <c r="CD8" s="26">
        <v>568</v>
      </c>
      <c r="CE8" s="27">
        <v>0.5062388591800356</v>
      </c>
      <c r="CF8" s="26">
        <v>5</v>
      </c>
      <c r="CG8" s="26">
        <v>550</v>
      </c>
      <c r="CH8" s="27">
        <v>0.49019607843137253</v>
      </c>
      <c r="CI8" s="26">
        <v>534</v>
      </c>
      <c r="CJ8" s="27">
        <v>0.47593582887700536</v>
      </c>
      <c r="CK8" s="26">
        <v>541</v>
      </c>
      <c r="CL8" s="27">
        <v>0.482174688057041</v>
      </c>
      <c r="CM8" s="26">
        <v>519</v>
      </c>
      <c r="CN8" s="27">
        <v>0.4625668449197861</v>
      </c>
      <c r="CO8" s="26">
        <v>5</v>
      </c>
      <c r="CP8" s="25" t="s">
        <v>87</v>
      </c>
      <c r="CQ8" s="26">
        <v>1122</v>
      </c>
      <c r="CR8" s="26">
        <v>681</v>
      </c>
      <c r="CS8" s="26">
        <v>69</v>
      </c>
      <c r="CT8" s="26">
        <v>657</v>
      </c>
      <c r="CU8" s="26">
        <v>93</v>
      </c>
      <c r="CV8" s="26">
        <v>676</v>
      </c>
      <c r="CW8" s="26">
        <v>68</v>
      </c>
      <c r="CX8" s="26">
        <v>627</v>
      </c>
      <c r="CY8" s="26">
        <v>76</v>
      </c>
      <c r="CZ8" s="26">
        <v>648</v>
      </c>
      <c r="DA8" s="26">
        <v>55</v>
      </c>
      <c r="DB8" s="26">
        <v>645</v>
      </c>
      <c r="DC8" s="26">
        <v>59</v>
      </c>
      <c r="DD8" s="26">
        <v>651</v>
      </c>
      <c r="DE8" s="26">
        <v>50</v>
      </c>
      <c r="DF8" s="25" t="s">
        <v>87</v>
      </c>
      <c r="DG8" s="26">
        <v>1122</v>
      </c>
      <c r="DH8" s="26">
        <v>624</v>
      </c>
      <c r="DI8" s="26">
        <v>60</v>
      </c>
      <c r="DJ8" s="26">
        <v>631</v>
      </c>
      <c r="DK8" s="26">
        <v>50</v>
      </c>
      <c r="DL8" s="26">
        <v>617</v>
      </c>
      <c r="DM8" s="26">
        <v>48</v>
      </c>
      <c r="DN8" s="26">
        <v>609</v>
      </c>
      <c r="DO8" s="26">
        <v>53</v>
      </c>
      <c r="DP8" s="26">
        <v>615</v>
      </c>
      <c r="DQ8" s="26">
        <v>56</v>
      </c>
      <c r="DR8" s="26">
        <v>607</v>
      </c>
      <c r="DS8" s="26">
        <v>57</v>
      </c>
      <c r="DT8" s="26">
        <v>645</v>
      </c>
      <c r="DU8" s="26">
        <v>47</v>
      </c>
      <c r="DV8" s="26">
        <v>647</v>
      </c>
      <c r="DW8" s="26">
        <v>51</v>
      </c>
      <c r="DX8" s="25" t="s">
        <v>87</v>
      </c>
      <c r="DY8" s="26">
        <v>1122</v>
      </c>
      <c r="DZ8" s="26">
        <v>521</v>
      </c>
      <c r="EA8" s="27">
        <v>0.5988505747126437</v>
      </c>
      <c r="EB8" s="26">
        <v>349</v>
      </c>
      <c r="EC8" s="27">
        <v>0.4011494252873563</v>
      </c>
      <c r="ED8" s="26">
        <v>325</v>
      </c>
      <c r="EE8" s="26">
        <v>51</v>
      </c>
      <c r="EF8" s="26">
        <v>3</v>
      </c>
      <c r="EG8" s="26">
        <v>1</v>
      </c>
    </row>
    <row r="9" spans="1:137" ht="11.25">
      <c r="A9" s="25" t="s">
        <v>88</v>
      </c>
      <c r="B9" s="26">
        <v>826</v>
      </c>
      <c r="C9" s="26">
        <v>638</v>
      </c>
      <c r="D9" s="27">
        <v>0.7752126366950183</v>
      </c>
      <c r="E9" s="26">
        <v>133</v>
      </c>
      <c r="F9" s="27">
        <v>0.16160388821385177</v>
      </c>
      <c r="G9" s="26">
        <v>0</v>
      </c>
      <c r="H9" s="27">
        <v>0</v>
      </c>
      <c r="I9" s="26">
        <v>10</v>
      </c>
      <c r="J9" s="27">
        <v>0.012150668286755772</v>
      </c>
      <c r="K9" s="26">
        <v>0</v>
      </c>
      <c r="L9" s="27">
        <v>0</v>
      </c>
      <c r="M9" s="26">
        <v>29</v>
      </c>
      <c r="N9" s="27">
        <v>0.03523693803159174</v>
      </c>
      <c r="O9" s="26">
        <v>2</v>
      </c>
      <c r="P9" s="27">
        <v>0.002430133657351154</v>
      </c>
      <c r="Q9" s="26">
        <v>2</v>
      </c>
      <c r="R9" s="27">
        <v>0.002430133657351154</v>
      </c>
      <c r="S9" s="26">
        <v>0</v>
      </c>
      <c r="T9" s="27">
        <v>0</v>
      </c>
      <c r="U9" s="26">
        <v>2</v>
      </c>
      <c r="V9" s="27">
        <v>0.002430133657351154</v>
      </c>
      <c r="W9" s="26">
        <v>7</v>
      </c>
      <c r="X9" s="25" t="s">
        <v>88</v>
      </c>
      <c r="Y9" s="26">
        <v>826</v>
      </c>
      <c r="Z9" s="26">
        <v>520</v>
      </c>
      <c r="AA9" s="27">
        <v>0.6851119894598156</v>
      </c>
      <c r="AB9" s="26">
        <v>197</v>
      </c>
      <c r="AC9" s="27">
        <v>0.2595520421607378</v>
      </c>
      <c r="AD9" s="26">
        <v>22</v>
      </c>
      <c r="AE9" s="27">
        <v>0.028985507246376812</v>
      </c>
      <c r="AF9" s="26">
        <v>14</v>
      </c>
      <c r="AG9" s="27">
        <v>0.01844532279314888</v>
      </c>
      <c r="AH9" s="26">
        <v>5</v>
      </c>
      <c r="AI9" s="27">
        <v>0.006587615283267457</v>
      </c>
      <c r="AJ9" s="26">
        <v>1</v>
      </c>
      <c r="AK9" s="26">
        <v>574</v>
      </c>
      <c r="AL9" s="27">
        <v>0.7612732095490716</v>
      </c>
      <c r="AM9" s="26">
        <v>177</v>
      </c>
      <c r="AN9" s="27">
        <v>0.23474801061007958</v>
      </c>
      <c r="AO9" s="26">
        <v>3</v>
      </c>
      <c r="AP9" s="25" t="s">
        <v>88</v>
      </c>
      <c r="AQ9" s="26">
        <v>826</v>
      </c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6">
        <v>632</v>
      </c>
      <c r="BD9" s="27">
        <v>0.9828926905132193</v>
      </c>
      <c r="BE9" s="26">
        <v>11</v>
      </c>
      <c r="BF9" s="28"/>
      <c r="BG9" s="28"/>
      <c r="BH9" s="28"/>
      <c r="BI9" s="25" t="s">
        <v>88</v>
      </c>
      <c r="BJ9" s="26">
        <v>826</v>
      </c>
      <c r="BK9" s="26">
        <v>422</v>
      </c>
      <c r="BL9" s="27">
        <v>0.5108958837772397</v>
      </c>
      <c r="BM9" s="26">
        <v>559</v>
      </c>
      <c r="BN9" s="27">
        <v>0.6767554479418886</v>
      </c>
      <c r="BO9" s="26">
        <v>442</v>
      </c>
      <c r="BP9" s="27">
        <v>0.5351089588377724</v>
      </c>
      <c r="BQ9" s="26">
        <v>4</v>
      </c>
      <c r="BR9" s="26">
        <v>611</v>
      </c>
      <c r="BS9" s="27">
        <v>0.9934959349593496</v>
      </c>
      <c r="BT9" s="26">
        <v>4</v>
      </c>
      <c r="BU9" s="26">
        <v>618</v>
      </c>
      <c r="BV9" s="27">
        <v>0.9888</v>
      </c>
      <c r="BW9" s="26">
        <v>7</v>
      </c>
      <c r="BX9" s="25" t="s">
        <v>88</v>
      </c>
      <c r="BY9" s="26">
        <v>826</v>
      </c>
      <c r="BZ9" s="26">
        <v>341</v>
      </c>
      <c r="CA9" s="27">
        <v>0.4128329297820823</v>
      </c>
      <c r="CB9" s="26">
        <v>328</v>
      </c>
      <c r="CC9" s="27">
        <v>0.39709443099273606</v>
      </c>
      <c r="CD9" s="26">
        <v>337</v>
      </c>
      <c r="CE9" s="27">
        <v>0.40799031476997577</v>
      </c>
      <c r="CF9" s="26">
        <v>8</v>
      </c>
      <c r="CG9" s="26">
        <v>328</v>
      </c>
      <c r="CH9" s="27">
        <v>0.39709443099273606</v>
      </c>
      <c r="CI9" s="26">
        <v>327</v>
      </c>
      <c r="CJ9" s="27">
        <v>0.39588377723970947</v>
      </c>
      <c r="CK9" s="26">
        <v>318</v>
      </c>
      <c r="CL9" s="27">
        <v>0.38498789346246975</v>
      </c>
      <c r="CM9" s="26">
        <v>278</v>
      </c>
      <c r="CN9" s="27">
        <v>0.3365617433414044</v>
      </c>
      <c r="CO9" s="26">
        <v>14</v>
      </c>
      <c r="CP9" s="25" t="s">
        <v>88</v>
      </c>
      <c r="CQ9" s="26">
        <v>826</v>
      </c>
      <c r="CR9" s="26">
        <v>389</v>
      </c>
      <c r="CS9" s="26">
        <v>61</v>
      </c>
      <c r="CT9" s="26">
        <v>375</v>
      </c>
      <c r="CU9" s="26">
        <v>74</v>
      </c>
      <c r="CV9" s="26">
        <v>386</v>
      </c>
      <c r="CW9" s="26">
        <v>60</v>
      </c>
      <c r="CX9" s="26">
        <v>374</v>
      </c>
      <c r="CY9" s="26">
        <v>55</v>
      </c>
      <c r="CZ9" s="26">
        <v>362</v>
      </c>
      <c r="DA9" s="26">
        <v>62</v>
      </c>
      <c r="DB9" s="26">
        <v>361</v>
      </c>
      <c r="DC9" s="26">
        <v>69</v>
      </c>
      <c r="DD9" s="26">
        <v>385</v>
      </c>
      <c r="DE9" s="26">
        <v>40</v>
      </c>
      <c r="DF9" s="25" t="s">
        <v>88</v>
      </c>
      <c r="DG9" s="26">
        <v>826</v>
      </c>
      <c r="DH9" s="26">
        <v>353</v>
      </c>
      <c r="DI9" s="26">
        <v>57</v>
      </c>
      <c r="DJ9" s="26">
        <v>358</v>
      </c>
      <c r="DK9" s="26">
        <v>57</v>
      </c>
      <c r="DL9" s="26">
        <v>346</v>
      </c>
      <c r="DM9" s="26">
        <v>63</v>
      </c>
      <c r="DN9" s="26">
        <v>342</v>
      </c>
      <c r="DO9" s="26">
        <v>68</v>
      </c>
      <c r="DP9" s="26">
        <v>343</v>
      </c>
      <c r="DQ9" s="26">
        <v>71</v>
      </c>
      <c r="DR9" s="26">
        <v>352</v>
      </c>
      <c r="DS9" s="26">
        <v>61</v>
      </c>
      <c r="DT9" s="26">
        <v>365</v>
      </c>
      <c r="DU9" s="26">
        <v>55</v>
      </c>
      <c r="DV9" s="26">
        <v>384</v>
      </c>
      <c r="DW9" s="26">
        <v>46</v>
      </c>
      <c r="DX9" s="25" t="s">
        <v>88</v>
      </c>
      <c r="DY9" s="26">
        <v>826</v>
      </c>
      <c r="DZ9" s="26">
        <v>362</v>
      </c>
      <c r="EA9" s="27">
        <v>0.7015503875968992</v>
      </c>
      <c r="EB9" s="26">
        <v>154</v>
      </c>
      <c r="EC9" s="27">
        <v>0.29844961240310075</v>
      </c>
      <c r="ED9" s="26">
        <v>275</v>
      </c>
      <c r="EE9" s="26">
        <v>75</v>
      </c>
      <c r="EF9" s="26">
        <v>4</v>
      </c>
      <c r="EG9" s="26">
        <v>6</v>
      </c>
    </row>
    <row r="10" spans="1:137" ht="11.25">
      <c r="A10" s="25" t="s">
        <v>89</v>
      </c>
      <c r="B10" s="26">
        <v>1177</v>
      </c>
      <c r="C10" s="26">
        <v>931</v>
      </c>
      <c r="D10" s="27">
        <v>0.7991416309012875</v>
      </c>
      <c r="E10" s="26">
        <v>177</v>
      </c>
      <c r="F10" s="27">
        <v>0.151931330472103</v>
      </c>
      <c r="G10" s="26">
        <v>3</v>
      </c>
      <c r="H10" s="27">
        <v>0.002575107296137339</v>
      </c>
      <c r="I10" s="26">
        <v>8</v>
      </c>
      <c r="J10" s="27">
        <v>0.0068669527896995704</v>
      </c>
      <c r="K10" s="26">
        <v>1</v>
      </c>
      <c r="L10" s="27">
        <v>0.0008583690987124463</v>
      </c>
      <c r="M10" s="26">
        <v>22</v>
      </c>
      <c r="N10" s="27">
        <v>0.01888412017167382</v>
      </c>
      <c r="O10" s="26">
        <v>2</v>
      </c>
      <c r="P10" s="27">
        <v>0.0017167381974248926</v>
      </c>
      <c r="Q10" s="26">
        <v>1</v>
      </c>
      <c r="R10" s="27">
        <v>0.0008583690987124463</v>
      </c>
      <c r="S10" s="26">
        <v>1</v>
      </c>
      <c r="T10" s="27">
        <v>0.0008583690987124463</v>
      </c>
      <c r="U10" s="26">
        <v>10</v>
      </c>
      <c r="V10" s="27">
        <v>0.008583690987124463</v>
      </c>
      <c r="W10" s="26">
        <v>9</v>
      </c>
      <c r="X10" s="25" t="s">
        <v>89</v>
      </c>
      <c r="Y10" s="26">
        <v>1177</v>
      </c>
      <c r="Z10" s="26">
        <v>821</v>
      </c>
      <c r="AA10" s="27">
        <v>0.7139130434782609</v>
      </c>
      <c r="AB10" s="26">
        <v>300</v>
      </c>
      <c r="AC10" s="27">
        <v>0.2608695652173913</v>
      </c>
      <c r="AD10" s="26">
        <v>9</v>
      </c>
      <c r="AE10" s="27">
        <v>0.00782608695652174</v>
      </c>
      <c r="AF10" s="26">
        <v>9</v>
      </c>
      <c r="AG10" s="27">
        <v>0.00782608695652174</v>
      </c>
      <c r="AH10" s="26">
        <v>7</v>
      </c>
      <c r="AI10" s="27">
        <v>0.00608695652173913</v>
      </c>
      <c r="AJ10" s="26">
        <v>4</v>
      </c>
      <c r="AK10" s="26">
        <v>925</v>
      </c>
      <c r="AL10" s="27">
        <v>0.8071553228621291</v>
      </c>
      <c r="AM10" s="26">
        <v>219</v>
      </c>
      <c r="AN10" s="27">
        <v>0.19109947643979058</v>
      </c>
      <c r="AO10" s="26">
        <v>2</v>
      </c>
      <c r="AP10" s="25" t="s">
        <v>89</v>
      </c>
      <c r="AQ10" s="26">
        <v>1177</v>
      </c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6">
        <v>1432</v>
      </c>
      <c r="BG10" s="27">
        <v>0.9869055823569952</v>
      </c>
      <c r="BH10" s="26">
        <v>19</v>
      </c>
      <c r="BI10" s="25" t="s">
        <v>89</v>
      </c>
      <c r="BJ10" s="26">
        <v>1177</v>
      </c>
      <c r="BK10" s="26">
        <v>821</v>
      </c>
      <c r="BL10" s="27">
        <v>0.697536108751062</v>
      </c>
      <c r="BM10" s="26">
        <v>849</v>
      </c>
      <c r="BN10" s="27">
        <v>0.7213254035683943</v>
      </c>
      <c r="BO10" s="26">
        <v>865</v>
      </c>
      <c r="BP10" s="27">
        <v>0.7349192863211554</v>
      </c>
      <c r="BQ10" s="26">
        <v>10</v>
      </c>
      <c r="BR10" s="26">
        <v>962</v>
      </c>
      <c r="BS10" s="27">
        <v>0.9979253112033195</v>
      </c>
      <c r="BT10" s="26">
        <v>2</v>
      </c>
      <c r="BU10" s="26">
        <v>981</v>
      </c>
      <c r="BV10" s="27">
        <v>0.992914979757085</v>
      </c>
      <c r="BW10" s="26">
        <v>7</v>
      </c>
      <c r="BX10" s="25" t="s">
        <v>89</v>
      </c>
      <c r="BY10" s="26">
        <v>1177</v>
      </c>
      <c r="BZ10" s="26">
        <v>575</v>
      </c>
      <c r="CA10" s="27">
        <v>0.48853016142735767</v>
      </c>
      <c r="CB10" s="26">
        <v>570</v>
      </c>
      <c r="CC10" s="27">
        <v>0.4842820730671198</v>
      </c>
      <c r="CD10" s="26">
        <v>603</v>
      </c>
      <c r="CE10" s="27">
        <v>0.5123194562446899</v>
      </c>
      <c r="CF10" s="26">
        <v>4</v>
      </c>
      <c r="CG10" s="26">
        <v>565</v>
      </c>
      <c r="CH10" s="27">
        <v>0.4800339847068819</v>
      </c>
      <c r="CI10" s="26">
        <v>565</v>
      </c>
      <c r="CJ10" s="27">
        <v>0.4800339847068819</v>
      </c>
      <c r="CK10" s="26">
        <v>541</v>
      </c>
      <c r="CL10" s="27">
        <v>0.45964316057774</v>
      </c>
      <c r="CM10" s="26">
        <v>536</v>
      </c>
      <c r="CN10" s="27">
        <v>0.45539507221750214</v>
      </c>
      <c r="CO10" s="26">
        <v>2</v>
      </c>
      <c r="CP10" s="25" t="s">
        <v>89</v>
      </c>
      <c r="CQ10" s="26">
        <v>1177</v>
      </c>
      <c r="CR10" s="26">
        <v>689</v>
      </c>
      <c r="CS10" s="26">
        <v>112</v>
      </c>
      <c r="CT10" s="26">
        <v>676</v>
      </c>
      <c r="CU10" s="26">
        <v>125</v>
      </c>
      <c r="CV10" s="26">
        <v>686</v>
      </c>
      <c r="CW10" s="26">
        <v>109</v>
      </c>
      <c r="CX10" s="26">
        <v>665</v>
      </c>
      <c r="CY10" s="26">
        <v>94</v>
      </c>
      <c r="CZ10" s="26">
        <v>642</v>
      </c>
      <c r="DA10" s="26">
        <v>97</v>
      </c>
      <c r="DB10" s="26">
        <v>653</v>
      </c>
      <c r="DC10" s="26">
        <v>95</v>
      </c>
      <c r="DD10" s="26">
        <v>663</v>
      </c>
      <c r="DE10" s="26">
        <v>84</v>
      </c>
      <c r="DF10" s="25" t="s">
        <v>89</v>
      </c>
      <c r="DG10" s="26">
        <v>1177</v>
      </c>
      <c r="DH10" s="26">
        <v>654</v>
      </c>
      <c r="DI10" s="26">
        <v>97</v>
      </c>
      <c r="DJ10" s="26">
        <v>664</v>
      </c>
      <c r="DK10" s="26">
        <v>87</v>
      </c>
      <c r="DL10" s="26">
        <v>646</v>
      </c>
      <c r="DM10" s="26">
        <v>91</v>
      </c>
      <c r="DN10" s="26">
        <v>634</v>
      </c>
      <c r="DO10" s="26">
        <v>97</v>
      </c>
      <c r="DP10" s="26">
        <v>647</v>
      </c>
      <c r="DQ10" s="26">
        <v>96</v>
      </c>
      <c r="DR10" s="26">
        <v>625</v>
      </c>
      <c r="DS10" s="26">
        <v>102</v>
      </c>
      <c r="DT10" s="26">
        <v>663</v>
      </c>
      <c r="DU10" s="26">
        <v>97</v>
      </c>
      <c r="DV10" s="26">
        <v>701</v>
      </c>
      <c r="DW10" s="26">
        <v>90</v>
      </c>
      <c r="DX10" s="25" t="s">
        <v>89</v>
      </c>
      <c r="DY10" s="26">
        <v>1177</v>
      </c>
      <c r="DZ10" s="26">
        <v>491</v>
      </c>
      <c r="EA10" s="27">
        <v>0.5486033519553073</v>
      </c>
      <c r="EB10" s="26">
        <v>404</v>
      </c>
      <c r="EC10" s="27">
        <v>0.45139664804469276</v>
      </c>
      <c r="ED10" s="26">
        <v>339</v>
      </c>
      <c r="EE10" s="26">
        <v>69</v>
      </c>
      <c r="EF10" s="26">
        <v>2</v>
      </c>
      <c r="EG10" s="26">
        <v>1</v>
      </c>
    </row>
    <row r="11" spans="1:137" ht="11.25">
      <c r="A11" s="25" t="s">
        <v>90</v>
      </c>
      <c r="B11" s="26">
        <v>930</v>
      </c>
      <c r="C11" s="26">
        <v>739</v>
      </c>
      <c r="D11" s="27">
        <v>0.800650054171181</v>
      </c>
      <c r="E11" s="26">
        <v>138</v>
      </c>
      <c r="F11" s="27">
        <v>0.1495124593716143</v>
      </c>
      <c r="G11" s="26">
        <v>0</v>
      </c>
      <c r="H11" s="27">
        <v>0</v>
      </c>
      <c r="I11" s="26">
        <v>6</v>
      </c>
      <c r="J11" s="27">
        <v>0.0065005417118093175</v>
      </c>
      <c r="K11" s="26">
        <v>0</v>
      </c>
      <c r="L11" s="27">
        <v>0</v>
      </c>
      <c r="M11" s="26">
        <v>24</v>
      </c>
      <c r="N11" s="27">
        <v>0.02600216684723727</v>
      </c>
      <c r="O11" s="26">
        <v>1</v>
      </c>
      <c r="P11" s="27">
        <v>0.0010834236186348862</v>
      </c>
      <c r="Q11" s="26">
        <v>0</v>
      </c>
      <c r="R11" s="27">
        <v>0</v>
      </c>
      <c r="S11" s="26">
        <v>0</v>
      </c>
      <c r="T11" s="27">
        <v>0</v>
      </c>
      <c r="U11" s="26">
        <v>9</v>
      </c>
      <c r="V11" s="27">
        <v>0.009750812567713976</v>
      </c>
      <c r="W11" s="26">
        <v>6</v>
      </c>
      <c r="X11" s="25" t="s">
        <v>90</v>
      </c>
      <c r="Y11" s="26">
        <v>930</v>
      </c>
      <c r="Z11" s="26">
        <v>626</v>
      </c>
      <c r="AA11" s="27">
        <v>0.6932447397563677</v>
      </c>
      <c r="AB11" s="26">
        <v>250</v>
      </c>
      <c r="AC11" s="27">
        <v>0.2768549280177187</v>
      </c>
      <c r="AD11" s="26">
        <v>20</v>
      </c>
      <c r="AE11" s="27">
        <v>0.0221483942414175</v>
      </c>
      <c r="AF11" s="26">
        <v>5</v>
      </c>
      <c r="AG11" s="27">
        <v>0.005537098560354375</v>
      </c>
      <c r="AH11" s="26">
        <v>2</v>
      </c>
      <c r="AI11" s="27">
        <v>0.0022148394241417496</v>
      </c>
      <c r="AJ11" s="26">
        <v>0</v>
      </c>
      <c r="AK11" s="26">
        <v>707</v>
      </c>
      <c r="AL11" s="27">
        <v>0.7943820224719101</v>
      </c>
      <c r="AM11" s="26">
        <v>182</v>
      </c>
      <c r="AN11" s="27">
        <v>0.20449438202247192</v>
      </c>
      <c r="AO11" s="26">
        <v>1</v>
      </c>
      <c r="AP11" s="25" t="s">
        <v>90</v>
      </c>
      <c r="AQ11" s="26">
        <v>930</v>
      </c>
      <c r="AR11" s="28"/>
      <c r="AS11" s="28"/>
      <c r="AT11" s="28"/>
      <c r="AU11" s="26">
        <v>730</v>
      </c>
      <c r="AV11" s="27">
        <v>0.989159891598916</v>
      </c>
      <c r="AW11" s="26">
        <v>8</v>
      </c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5" t="s">
        <v>90</v>
      </c>
      <c r="BJ11" s="26">
        <v>930</v>
      </c>
      <c r="BK11" s="26">
        <v>627</v>
      </c>
      <c r="BL11" s="27">
        <v>0.6741935483870968</v>
      </c>
      <c r="BM11" s="26">
        <v>602</v>
      </c>
      <c r="BN11" s="27">
        <v>0.6473118279569893</v>
      </c>
      <c r="BO11" s="26">
        <v>568</v>
      </c>
      <c r="BP11" s="27">
        <v>0.610752688172043</v>
      </c>
      <c r="BQ11" s="26">
        <v>13</v>
      </c>
      <c r="BR11" s="26">
        <v>718</v>
      </c>
      <c r="BS11" s="27">
        <v>0.9917127071823204</v>
      </c>
      <c r="BT11" s="26">
        <v>6</v>
      </c>
      <c r="BU11" s="26">
        <v>729</v>
      </c>
      <c r="BV11" s="27">
        <v>0.9904891304347826</v>
      </c>
      <c r="BW11" s="26">
        <v>7</v>
      </c>
      <c r="BX11" s="25" t="s">
        <v>90</v>
      </c>
      <c r="BY11" s="26">
        <v>930</v>
      </c>
      <c r="BZ11" s="26">
        <v>405</v>
      </c>
      <c r="CA11" s="27">
        <v>0.43548387096774194</v>
      </c>
      <c r="CB11" s="26">
        <v>388</v>
      </c>
      <c r="CC11" s="27">
        <v>0.4172043010752688</v>
      </c>
      <c r="CD11" s="26">
        <v>421</v>
      </c>
      <c r="CE11" s="27">
        <v>0.45268817204301076</v>
      </c>
      <c r="CF11" s="26">
        <v>4</v>
      </c>
      <c r="CG11" s="26">
        <v>402</v>
      </c>
      <c r="CH11" s="27">
        <v>0.432258064516129</v>
      </c>
      <c r="CI11" s="26">
        <v>385</v>
      </c>
      <c r="CJ11" s="27">
        <v>0.41397849462365593</v>
      </c>
      <c r="CK11" s="26">
        <v>401</v>
      </c>
      <c r="CL11" s="27">
        <v>0.4311827956989247</v>
      </c>
      <c r="CM11" s="26">
        <v>384</v>
      </c>
      <c r="CN11" s="27">
        <v>0.4129032258064516</v>
      </c>
      <c r="CO11" s="26">
        <v>3</v>
      </c>
      <c r="CP11" s="25" t="s">
        <v>90</v>
      </c>
      <c r="CQ11" s="26">
        <v>930</v>
      </c>
      <c r="CR11" s="26">
        <v>454</v>
      </c>
      <c r="CS11" s="26">
        <v>74</v>
      </c>
      <c r="CT11" s="26">
        <v>433</v>
      </c>
      <c r="CU11" s="26">
        <v>97</v>
      </c>
      <c r="CV11" s="26">
        <v>436</v>
      </c>
      <c r="CW11" s="26">
        <v>84</v>
      </c>
      <c r="CX11" s="26">
        <v>413</v>
      </c>
      <c r="CY11" s="26">
        <v>77</v>
      </c>
      <c r="CZ11" s="26">
        <v>409</v>
      </c>
      <c r="DA11" s="26">
        <v>73</v>
      </c>
      <c r="DB11" s="26">
        <v>414</v>
      </c>
      <c r="DC11" s="26">
        <v>69</v>
      </c>
      <c r="DD11" s="26">
        <v>424</v>
      </c>
      <c r="DE11" s="26">
        <v>63</v>
      </c>
      <c r="DF11" s="25" t="s">
        <v>90</v>
      </c>
      <c r="DG11" s="26">
        <v>930</v>
      </c>
      <c r="DH11" s="26">
        <v>415</v>
      </c>
      <c r="DI11" s="26">
        <v>64</v>
      </c>
      <c r="DJ11" s="26">
        <v>405</v>
      </c>
      <c r="DK11" s="26">
        <v>68</v>
      </c>
      <c r="DL11" s="26">
        <v>407</v>
      </c>
      <c r="DM11" s="26">
        <v>57</v>
      </c>
      <c r="DN11" s="26">
        <v>394</v>
      </c>
      <c r="DO11" s="26">
        <v>72</v>
      </c>
      <c r="DP11" s="26">
        <v>402</v>
      </c>
      <c r="DQ11" s="26">
        <v>62</v>
      </c>
      <c r="DR11" s="26">
        <v>402</v>
      </c>
      <c r="DS11" s="26">
        <v>60</v>
      </c>
      <c r="DT11" s="26">
        <v>420</v>
      </c>
      <c r="DU11" s="26">
        <v>57</v>
      </c>
      <c r="DV11" s="26">
        <v>434</v>
      </c>
      <c r="DW11" s="26">
        <v>59</v>
      </c>
      <c r="DX11" s="25" t="s">
        <v>90</v>
      </c>
      <c r="DY11" s="26">
        <v>930</v>
      </c>
      <c r="DZ11" s="26">
        <v>360</v>
      </c>
      <c r="EA11" s="27">
        <v>0.5930807248764415</v>
      </c>
      <c r="EB11" s="26">
        <v>247</v>
      </c>
      <c r="EC11" s="27">
        <v>0.40691927512355847</v>
      </c>
      <c r="ED11" s="26">
        <v>273</v>
      </c>
      <c r="EE11" s="26">
        <v>62</v>
      </c>
      <c r="EF11" s="26">
        <v>2</v>
      </c>
      <c r="EG11" s="26">
        <v>4</v>
      </c>
    </row>
    <row r="12" spans="1:137" ht="11.25">
      <c r="A12" s="25" t="s">
        <v>91</v>
      </c>
      <c r="B12" s="26">
        <v>1145</v>
      </c>
      <c r="C12" s="26">
        <v>859</v>
      </c>
      <c r="D12" s="27">
        <v>0.7548330404217927</v>
      </c>
      <c r="E12" s="26">
        <v>227</v>
      </c>
      <c r="F12" s="27">
        <v>0.19947275922671354</v>
      </c>
      <c r="G12" s="26">
        <v>4</v>
      </c>
      <c r="H12" s="27">
        <v>0.0035149384885764497</v>
      </c>
      <c r="I12" s="26">
        <v>7</v>
      </c>
      <c r="J12" s="27">
        <v>0.006151142355008787</v>
      </c>
      <c r="K12" s="26">
        <v>0</v>
      </c>
      <c r="L12" s="27">
        <v>0</v>
      </c>
      <c r="M12" s="26">
        <v>19</v>
      </c>
      <c r="N12" s="27">
        <v>0.016695957820738138</v>
      </c>
      <c r="O12" s="26">
        <v>1</v>
      </c>
      <c r="P12" s="27">
        <v>0.0008787346221441124</v>
      </c>
      <c r="Q12" s="26">
        <v>0</v>
      </c>
      <c r="R12" s="27">
        <v>0</v>
      </c>
      <c r="S12" s="26">
        <v>0</v>
      </c>
      <c r="T12" s="27">
        <v>0</v>
      </c>
      <c r="U12" s="26">
        <v>11</v>
      </c>
      <c r="V12" s="27">
        <v>0.009666080843585237</v>
      </c>
      <c r="W12" s="26">
        <v>10</v>
      </c>
      <c r="X12" s="25" t="s">
        <v>91</v>
      </c>
      <c r="Y12" s="26">
        <v>1145</v>
      </c>
      <c r="Z12" s="26">
        <v>750</v>
      </c>
      <c r="AA12" s="27">
        <v>0.6750675067506751</v>
      </c>
      <c r="AB12" s="26">
        <v>343</v>
      </c>
      <c r="AC12" s="27">
        <v>0.30873087308730873</v>
      </c>
      <c r="AD12" s="26">
        <v>8</v>
      </c>
      <c r="AE12" s="27">
        <v>0.0072007200720072</v>
      </c>
      <c r="AF12" s="26">
        <v>3</v>
      </c>
      <c r="AG12" s="27">
        <v>0.0027002700270027003</v>
      </c>
      <c r="AH12" s="26">
        <v>6</v>
      </c>
      <c r="AI12" s="27">
        <v>0.0054005400540054005</v>
      </c>
      <c r="AJ12" s="26">
        <v>1</v>
      </c>
      <c r="AK12" s="26">
        <v>838</v>
      </c>
      <c r="AL12" s="27">
        <v>0.7556357078449053</v>
      </c>
      <c r="AM12" s="26">
        <v>271</v>
      </c>
      <c r="AN12" s="27">
        <v>0.24436429215509467</v>
      </c>
      <c r="AO12" s="26">
        <v>0</v>
      </c>
      <c r="AP12" s="25" t="s">
        <v>91</v>
      </c>
      <c r="AQ12" s="26">
        <v>1145</v>
      </c>
      <c r="AR12" s="28"/>
      <c r="AS12" s="28"/>
      <c r="AT12" s="28"/>
      <c r="AU12" s="26">
        <v>883</v>
      </c>
      <c r="AV12" s="27">
        <v>0.9888017917133258</v>
      </c>
      <c r="AW12" s="26">
        <v>10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5" t="s">
        <v>91</v>
      </c>
      <c r="BJ12" s="26">
        <v>1145</v>
      </c>
      <c r="BK12" s="26">
        <v>730</v>
      </c>
      <c r="BL12" s="27">
        <v>0.6375545851528385</v>
      </c>
      <c r="BM12" s="26">
        <v>784</v>
      </c>
      <c r="BN12" s="27">
        <v>0.6847161572052402</v>
      </c>
      <c r="BO12" s="26">
        <v>725</v>
      </c>
      <c r="BP12" s="27">
        <v>0.6331877729257642</v>
      </c>
      <c r="BQ12" s="26">
        <v>27</v>
      </c>
      <c r="BR12" s="26">
        <v>858</v>
      </c>
      <c r="BS12" s="27">
        <v>0.991907514450867</v>
      </c>
      <c r="BT12" s="26">
        <v>7</v>
      </c>
      <c r="BU12" s="26">
        <v>881</v>
      </c>
      <c r="BV12" s="27">
        <v>0.9887766554433222</v>
      </c>
      <c r="BW12" s="26">
        <v>10</v>
      </c>
      <c r="BX12" s="25" t="s">
        <v>91</v>
      </c>
      <c r="BY12" s="26">
        <v>1145</v>
      </c>
      <c r="BZ12" s="26">
        <v>561</v>
      </c>
      <c r="CA12" s="27">
        <v>0.48995633187772925</v>
      </c>
      <c r="CB12" s="26">
        <v>554</v>
      </c>
      <c r="CC12" s="27">
        <v>0.48384279475982533</v>
      </c>
      <c r="CD12" s="26">
        <v>580</v>
      </c>
      <c r="CE12" s="27">
        <v>0.5065502183406113</v>
      </c>
      <c r="CF12" s="26">
        <v>5</v>
      </c>
      <c r="CG12" s="26">
        <v>566</v>
      </c>
      <c r="CH12" s="27">
        <v>0.4943231441048035</v>
      </c>
      <c r="CI12" s="26">
        <v>555</v>
      </c>
      <c r="CJ12" s="27">
        <v>0.4847161572052402</v>
      </c>
      <c r="CK12" s="26">
        <v>538</v>
      </c>
      <c r="CL12" s="27">
        <v>0.4698689956331878</v>
      </c>
      <c r="CM12" s="26">
        <v>531</v>
      </c>
      <c r="CN12" s="27">
        <v>0.4637554585152838</v>
      </c>
      <c r="CO12" s="26">
        <v>4</v>
      </c>
      <c r="CP12" s="25" t="s">
        <v>91</v>
      </c>
      <c r="CQ12" s="26">
        <v>1145</v>
      </c>
      <c r="CR12" s="26">
        <v>650</v>
      </c>
      <c r="CS12" s="26">
        <v>103</v>
      </c>
      <c r="CT12" s="26">
        <v>630</v>
      </c>
      <c r="CU12" s="26">
        <v>123</v>
      </c>
      <c r="CV12" s="26">
        <v>652</v>
      </c>
      <c r="CW12" s="26">
        <v>97</v>
      </c>
      <c r="CX12" s="26">
        <v>617</v>
      </c>
      <c r="CY12" s="26">
        <v>94</v>
      </c>
      <c r="CZ12" s="26">
        <v>608</v>
      </c>
      <c r="DA12" s="26">
        <v>91</v>
      </c>
      <c r="DB12" s="26">
        <v>616</v>
      </c>
      <c r="DC12" s="26">
        <v>87</v>
      </c>
      <c r="DD12" s="26">
        <v>622</v>
      </c>
      <c r="DE12" s="26">
        <v>82</v>
      </c>
      <c r="DF12" s="25" t="s">
        <v>91</v>
      </c>
      <c r="DG12" s="26">
        <v>1145</v>
      </c>
      <c r="DH12" s="26">
        <v>622</v>
      </c>
      <c r="DI12" s="26">
        <v>75</v>
      </c>
      <c r="DJ12" s="26">
        <v>616</v>
      </c>
      <c r="DK12" s="26">
        <v>77</v>
      </c>
      <c r="DL12" s="26">
        <v>604</v>
      </c>
      <c r="DM12" s="26">
        <v>81</v>
      </c>
      <c r="DN12" s="26">
        <v>600</v>
      </c>
      <c r="DO12" s="26">
        <v>89</v>
      </c>
      <c r="DP12" s="26">
        <v>609</v>
      </c>
      <c r="DQ12" s="26">
        <v>77</v>
      </c>
      <c r="DR12" s="26">
        <v>600</v>
      </c>
      <c r="DS12" s="26">
        <v>73</v>
      </c>
      <c r="DT12" s="26">
        <v>617</v>
      </c>
      <c r="DU12" s="26">
        <v>79</v>
      </c>
      <c r="DV12" s="26">
        <v>648</v>
      </c>
      <c r="DW12" s="26">
        <v>65</v>
      </c>
      <c r="DX12" s="25" t="s">
        <v>91</v>
      </c>
      <c r="DY12" s="26">
        <v>1145</v>
      </c>
      <c r="DZ12" s="26">
        <v>454</v>
      </c>
      <c r="EA12" s="27">
        <v>0.5503030303030303</v>
      </c>
      <c r="EB12" s="26">
        <v>371</v>
      </c>
      <c r="EC12" s="27">
        <v>0.4496969696969697</v>
      </c>
      <c r="ED12" s="26">
        <v>293</v>
      </c>
      <c r="EE12" s="26">
        <v>98</v>
      </c>
      <c r="EF12" s="26">
        <v>4</v>
      </c>
      <c r="EG12" s="26">
        <v>0</v>
      </c>
    </row>
    <row r="13" spans="1:137" ht="11.25">
      <c r="A13" s="25" t="s">
        <v>92</v>
      </c>
      <c r="B13" s="26">
        <v>1065</v>
      </c>
      <c r="C13" s="26">
        <v>862</v>
      </c>
      <c r="D13" s="27">
        <v>0.8162878787878788</v>
      </c>
      <c r="E13" s="26">
        <v>147</v>
      </c>
      <c r="F13" s="27">
        <v>0.13920454545454544</v>
      </c>
      <c r="G13" s="26">
        <v>0</v>
      </c>
      <c r="H13" s="27">
        <v>0</v>
      </c>
      <c r="I13" s="26">
        <v>12</v>
      </c>
      <c r="J13" s="27">
        <v>0.011363636363636364</v>
      </c>
      <c r="K13" s="26">
        <v>0</v>
      </c>
      <c r="L13" s="27">
        <v>0</v>
      </c>
      <c r="M13" s="26">
        <v>18</v>
      </c>
      <c r="N13" s="27">
        <v>0.017045454545454544</v>
      </c>
      <c r="O13" s="26">
        <v>0</v>
      </c>
      <c r="P13" s="27">
        <v>0</v>
      </c>
      <c r="Q13" s="26">
        <v>0</v>
      </c>
      <c r="R13" s="27">
        <v>0</v>
      </c>
      <c r="S13" s="26">
        <v>1</v>
      </c>
      <c r="T13" s="27">
        <v>0.000946969696969697</v>
      </c>
      <c r="U13" s="26">
        <v>9</v>
      </c>
      <c r="V13" s="27">
        <v>0.008522727272727272</v>
      </c>
      <c r="W13" s="26">
        <v>7</v>
      </c>
      <c r="X13" s="25" t="s">
        <v>92</v>
      </c>
      <c r="Y13" s="26">
        <v>1065</v>
      </c>
      <c r="Z13" s="26">
        <v>769</v>
      </c>
      <c r="AA13" s="27">
        <v>0.7509765625</v>
      </c>
      <c r="AB13" s="26">
        <v>223</v>
      </c>
      <c r="AC13" s="27">
        <v>0.2177734375</v>
      </c>
      <c r="AD13" s="26">
        <v>17</v>
      </c>
      <c r="AE13" s="27">
        <v>0.0166015625</v>
      </c>
      <c r="AF13" s="26">
        <v>9</v>
      </c>
      <c r="AG13" s="27">
        <v>0.0087890625</v>
      </c>
      <c r="AH13" s="26">
        <v>6</v>
      </c>
      <c r="AI13" s="27">
        <v>0.005859375</v>
      </c>
      <c r="AJ13" s="26">
        <v>0</v>
      </c>
      <c r="AK13" s="26">
        <v>843</v>
      </c>
      <c r="AL13" s="27">
        <v>0.8272816486751717</v>
      </c>
      <c r="AM13" s="26">
        <v>175</v>
      </c>
      <c r="AN13" s="27">
        <v>0.1717369970559372</v>
      </c>
      <c r="AO13" s="26">
        <v>1</v>
      </c>
      <c r="AP13" s="25" t="s">
        <v>92</v>
      </c>
      <c r="AQ13" s="26">
        <v>1065</v>
      </c>
      <c r="AR13" s="28"/>
      <c r="AS13" s="28"/>
      <c r="AT13" s="28"/>
      <c r="AU13" s="26">
        <v>860</v>
      </c>
      <c r="AV13" s="27">
        <v>0.9942196531791907</v>
      </c>
      <c r="AW13" s="26">
        <v>5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5" t="s">
        <v>92</v>
      </c>
      <c r="BJ13" s="26">
        <v>1065</v>
      </c>
      <c r="BK13" s="26">
        <v>709</v>
      </c>
      <c r="BL13" s="27">
        <v>0.6657276995305165</v>
      </c>
      <c r="BM13" s="26">
        <v>714</v>
      </c>
      <c r="BN13" s="27">
        <v>0.6704225352112676</v>
      </c>
      <c r="BO13" s="26">
        <v>775</v>
      </c>
      <c r="BP13" s="27">
        <v>0.7276995305164319</v>
      </c>
      <c r="BQ13" s="26">
        <v>8</v>
      </c>
      <c r="BR13" s="26">
        <v>836</v>
      </c>
      <c r="BS13" s="27">
        <v>0.9976133651551312</v>
      </c>
      <c r="BT13" s="26">
        <v>2</v>
      </c>
      <c r="BU13" s="26">
        <v>862</v>
      </c>
      <c r="BV13" s="27">
        <v>0.9930875576036866</v>
      </c>
      <c r="BW13" s="26">
        <v>6</v>
      </c>
      <c r="BX13" s="25" t="s">
        <v>92</v>
      </c>
      <c r="BY13" s="26">
        <v>1065</v>
      </c>
      <c r="BZ13" s="26">
        <v>495</v>
      </c>
      <c r="CA13" s="27">
        <v>0.4647887323943662</v>
      </c>
      <c r="CB13" s="26">
        <v>484</v>
      </c>
      <c r="CC13" s="27">
        <v>0.4544600938967136</v>
      </c>
      <c r="CD13" s="26">
        <v>506</v>
      </c>
      <c r="CE13" s="27">
        <v>0.4751173708920188</v>
      </c>
      <c r="CF13" s="26">
        <v>3</v>
      </c>
      <c r="CG13" s="26">
        <v>497</v>
      </c>
      <c r="CH13" s="27">
        <v>0.4666666666666667</v>
      </c>
      <c r="CI13" s="26">
        <v>490</v>
      </c>
      <c r="CJ13" s="27">
        <v>0.460093896713615</v>
      </c>
      <c r="CK13" s="26">
        <v>474</v>
      </c>
      <c r="CL13" s="27">
        <v>0.4450704225352113</v>
      </c>
      <c r="CM13" s="26">
        <v>461</v>
      </c>
      <c r="CN13" s="27">
        <v>0.4328638497652582</v>
      </c>
      <c r="CO13" s="26">
        <v>5</v>
      </c>
      <c r="CP13" s="25" t="s">
        <v>92</v>
      </c>
      <c r="CQ13" s="26">
        <v>1065</v>
      </c>
      <c r="CR13" s="26">
        <v>584</v>
      </c>
      <c r="CS13" s="26">
        <v>94</v>
      </c>
      <c r="CT13" s="26">
        <v>556</v>
      </c>
      <c r="CU13" s="26">
        <v>106</v>
      </c>
      <c r="CV13" s="26">
        <v>559</v>
      </c>
      <c r="CW13" s="26">
        <v>104</v>
      </c>
      <c r="CX13" s="26">
        <v>538</v>
      </c>
      <c r="CY13" s="26">
        <v>88</v>
      </c>
      <c r="CZ13" s="26">
        <v>521</v>
      </c>
      <c r="DA13" s="26">
        <v>94</v>
      </c>
      <c r="DB13" s="26">
        <v>523</v>
      </c>
      <c r="DC13" s="26">
        <v>95</v>
      </c>
      <c r="DD13" s="26">
        <v>534</v>
      </c>
      <c r="DE13" s="26">
        <v>76</v>
      </c>
      <c r="DF13" s="25" t="s">
        <v>92</v>
      </c>
      <c r="DG13" s="26">
        <v>1065</v>
      </c>
      <c r="DH13" s="26">
        <v>525</v>
      </c>
      <c r="DI13" s="26">
        <v>85</v>
      </c>
      <c r="DJ13" s="26">
        <v>518</v>
      </c>
      <c r="DK13" s="26">
        <v>82</v>
      </c>
      <c r="DL13" s="26">
        <v>505</v>
      </c>
      <c r="DM13" s="26">
        <v>84</v>
      </c>
      <c r="DN13" s="26">
        <v>496</v>
      </c>
      <c r="DO13" s="26">
        <v>90</v>
      </c>
      <c r="DP13" s="26">
        <v>505</v>
      </c>
      <c r="DQ13" s="26">
        <v>86</v>
      </c>
      <c r="DR13" s="26">
        <v>498</v>
      </c>
      <c r="DS13" s="26">
        <v>84</v>
      </c>
      <c r="DT13" s="26">
        <v>531</v>
      </c>
      <c r="DU13" s="26">
        <v>81</v>
      </c>
      <c r="DV13" s="26">
        <v>545</v>
      </c>
      <c r="DW13" s="26">
        <v>68</v>
      </c>
      <c r="DX13" s="25" t="s">
        <v>92</v>
      </c>
      <c r="DY13" s="26">
        <v>1065</v>
      </c>
      <c r="DZ13" s="26">
        <v>453</v>
      </c>
      <c r="EA13" s="27">
        <v>0.6256906077348067</v>
      </c>
      <c r="EB13" s="26">
        <v>271</v>
      </c>
      <c r="EC13" s="27">
        <v>0.3743093922651934</v>
      </c>
      <c r="ED13" s="26">
        <v>367</v>
      </c>
      <c r="EE13" s="26">
        <v>57</v>
      </c>
      <c r="EF13" s="26">
        <v>1</v>
      </c>
      <c r="EG13" s="26">
        <v>1</v>
      </c>
    </row>
    <row r="14" spans="1:137" ht="11.25">
      <c r="A14" s="25" t="s">
        <v>93</v>
      </c>
      <c r="B14" s="26">
        <v>791</v>
      </c>
      <c r="C14" s="26">
        <v>598</v>
      </c>
      <c r="D14" s="27">
        <v>0.7637292464878672</v>
      </c>
      <c r="E14" s="26">
        <v>150</v>
      </c>
      <c r="F14" s="27">
        <v>0.19157088122605365</v>
      </c>
      <c r="G14" s="26">
        <v>1</v>
      </c>
      <c r="H14" s="27">
        <v>0.001277139208173691</v>
      </c>
      <c r="I14" s="26">
        <v>8</v>
      </c>
      <c r="J14" s="27">
        <v>0.010217113665389528</v>
      </c>
      <c r="K14" s="26">
        <v>2</v>
      </c>
      <c r="L14" s="27">
        <v>0.002554278416347382</v>
      </c>
      <c r="M14" s="26">
        <v>12</v>
      </c>
      <c r="N14" s="27">
        <v>0.01532567049808429</v>
      </c>
      <c r="O14" s="26">
        <v>0</v>
      </c>
      <c r="P14" s="27">
        <v>0</v>
      </c>
      <c r="Q14" s="26">
        <v>0</v>
      </c>
      <c r="R14" s="27">
        <v>0</v>
      </c>
      <c r="S14" s="26">
        <v>0</v>
      </c>
      <c r="T14" s="27">
        <v>0</v>
      </c>
      <c r="U14" s="26">
        <v>5</v>
      </c>
      <c r="V14" s="27">
        <v>0.006385696040868455</v>
      </c>
      <c r="W14" s="26">
        <v>7</v>
      </c>
      <c r="X14" s="25" t="s">
        <v>93</v>
      </c>
      <c r="Y14" s="26">
        <v>791</v>
      </c>
      <c r="Z14" s="26">
        <v>521</v>
      </c>
      <c r="AA14" s="27">
        <v>0.6801566579634465</v>
      </c>
      <c r="AB14" s="26">
        <v>220</v>
      </c>
      <c r="AC14" s="27">
        <v>0.28720626631853785</v>
      </c>
      <c r="AD14" s="26">
        <v>10</v>
      </c>
      <c r="AE14" s="27">
        <v>0.013054830287206266</v>
      </c>
      <c r="AF14" s="26">
        <v>10</v>
      </c>
      <c r="AG14" s="27">
        <v>0.013054830287206266</v>
      </c>
      <c r="AH14" s="26">
        <v>5</v>
      </c>
      <c r="AI14" s="27">
        <v>0.006527415143603133</v>
      </c>
      <c r="AJ14" s="26">
        <v>0</v>
      </c>
      <c r="AK14" s="26">
        <v>598</v>
      </c>
      <c r="AL14" s="27">
        <v>0.7847769028871391</v>
      </c>
      <c r="AM14" s="26">
        <v>163</v>
      </c>
      <c r="AN14" s="27">
        <v>0.21391076115485563</v>
      </c>
      <c r="AO14" s="26">
        <v>1</v>
      </c>
      <c r="AP14" s="25" t="s">
        <v>93</v>
      </c>
      <c r="AQ14" s="26">
        <v>791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6">
        <v>618</v>
      </c>
      <c r="BG14" s="27">
        <v>0.987220447284345</v>
      </c>
      <c r="BH14" s="26">
        <v>8</v>
      </c>
      <c r="BI14" s="25" t="s">
        <v>93</v>
      </c>
      <c r="BJ14" s="26">
        <v>791</v>
      </c>
      <c r="BK14" s="26">
        <v>522</v>
      </c>
      <c r="BL14" s="27">
        <v>0.6599241466498104</v>
      </c>
      <c r="BM14" s="26">
        <v>522</v>
      </c>
      <c r="BN14" s="27">
        <v>0.6599241466498104</v>
      </c>
      <c r="BO14" s="26">
        <v>482</v>
      </c>
      <c r="BP14" s="27">
        <v>0.6093552465233881</v>
      </c>
      <c r="BQ14" s="26">
        <v>22</v>
      </c>
      <c r="BR14" s="26">
        <v>626</v>
      </c>
      <c r="BS14" s="27">
        <v>0.9920760697305864</v>
      </c>
      <c r="BT14" s="26">
        <v>5</v>
      </c>
      <c r="BU14" s="26">
        <v>647</v>
      </c>
      <c r="BV14" s="27">
        <v>0.9938556067588326</v>
      </c>
      <c r="BW14" s="26">
        <v>4</v>
      </c>
      <c r="BX14" s="25" t="s">
        <v>93</v>
      </c>
      <c r="BY14" s="26">
        <v>791</v>
      </c>
      <c r="BZ14" s="26">
        <v>356</v>
      </c>
      <c r="CA14" s="27">
        <v>0.450063211125158</v>
      </c>
      <c r="CB14" s="26">
        <v>340</v>
      </c>
      <c r="CC14" s="27">
        <v>0.42983565107458915</v>
      </c>
      <c r="CD14" s="26">
        <v>364</v>
      </c>
      <c r="CE14" s="27">
        <v>0.46017699115044247</v>
      </c>
      <c r="CF14" s="26">
        <v>6</v>
      </c>
      <c r="CG14" s="26">
        <v>339</v>
      </c>
      <c r="CH14" s="27">
        <v>0.42857142857142855</v>
      </c>
      <c r="CI14" s="26">
        <v>344</v>
      </c>
      <c r="CJ14" s="27">
        <v>0.43489254108723135</v>
      </c>
      <c r="CK14" s="26">
        <v>339</v>
      </c>
      <c r="CL14" s="27">
        <v>0.42857142857142855</v>
      </c>
      <c r="CM14" s="26">
        <v>320</v>
      </c>
      <c r="CN14" s="27">
        <v>0.404551201011378</v>
      </c>
      <c r="CO14" s="26">
        <v>14</v>
      </c>
      <c r="CP14" s="25" t="s">
        <v>93</v>
      </c>
      <c r="CQ14" s="26">
        <v>791</v>
      </c>
      <c r="CR14" s="26">
        <v>413</v>
      </c>
      <c r="CS14" s="26">
        <v>104</v>
      </c>
      <c r="CT14" s="26">
        <v>407</v>
      </c>
      <c r="CU14" s="26">
        <v>116</v>
      </c>
      <c r="CV14" s="26">
        <v>406</v>
      </c>
      <c r="CW14" s="26">
        <v>107</v>
      </c>
      <c r="CX14" s="26">
        <v>397</v>
      </c>
      <c r="CY14" s="26">
        <v>98</v>
      </c>
      <c r="CZ14" s="26">
        <v>389</v>
      </c>
      <c r="DA14" s="26">
        <v>99</v>
      </c>
      <c r="DB14" s="26">
        <v>389</v>
      </c>
      <c r="DC14" s="26">
        <v>98</v>
      </c>
      <c r="DD14" s="26">
        <v>397</v>
      </c>
      <c r="DE14" s="26">
        <v>92</v>
      </c>
      <c r="DF14" s="25" t="s">
        <v>93</v>
      </c>
      <c r="DG14" s="26">
        <v>791</v>
      </c>
      <c r="DH14" s="26">
        <v>396</v>
      </c>
      <c r="DI14" s="26">
        <v>93</v>
      </c>
      <c r="DJ14" s="26">
        <v>387</v>
      </c>
      <c r="DK14" s="26">
        <v>100</v>
      </c>
      <c r="DL14" s="26">
        <v>384</v>
      </c>
      <c r="DM14" s="26">
        <v>106</v>
      </c>
      <c r="DN14" s="26">
        <v>386</v>
      </c>
      <c r="DO14" s="26">
        <v>98</v>
      </c>
      <c r="DP14" s="26">
        <v>373</v>
      </c>
      <c r="DQ14" s="26">
        <v>113</v>
      </c>
      <c r="DR14" s="26">
        <v>384</v>
      </c>
      <c r="DS14" s="26">
        <v>99</v>
      </c>
      <c r="DT14" s="26">
        <v>410</v>
      </c>
      <c r="DU14" s="26">
        <v>89</v>
      </c>
      <c r="DV14" s="26">
        <v>412</v>
      </c>
      <c r="DW14" s="26">
        <v>85</v>
      </c>
      <c r="DX14" s="25" t="s">
        <v>93</v>
      </c>
      <c r="DY14" s="26">
        <v>791</v>
      </c>
      <c r="DZ14" s="26">
        <v>322</v>
      </c>
      <c r="EA14" s="27">
        <v>0.615678776290631</v>
      </c>
      <c r="EB14" s="26">
        <v>201</v>
      </c>
      <c r="EC14" s="27">
        <v>0.384321223709369</v>
      </c>
      <c r="ED14" s="26">
        <v>281</v>
      </c>
      <c r="EE14" s="26">
        <v>60</v>
      </c>
      <c r="EF14" s="26">
        <v>1</v>
      </c>
      <c r="EG14" s="26">
        <v>1</v>
      </c>
    </row>
    <row r="15" spans="1:137" ht="11.25">
      <c r="A15" s="25" t="s">
        <v>94</v>
      </c>
      <c r="B15" s="26">
        <v>744</v>
      </c>
      <c r="C15" s="26">
        <v>567</v>
      </c>
      <c r="D15" s="27">
        <v>0.7631224764468372</v>
      </c>
      <c r="E15" s="26">
        <v>132</v>
      </c>
      <c r="F15" s="27">
        <v>0.17765814266487215</v>
      </c>
      <c r="G15" s="26">
        <v>1</v>
      </c>
      <c r="H15" s="27">
        <v>0.0013458950201884253</v>
      </c>
      <c r="I15" s="26">
        <v>10</v>
      </c>
      <c r="J15" s="27">
        <v>0.013458950201884253</v>
      </c>
      <c r="K15" s="26">
        <v>0</v>
      </c>
      <c r="L15" s="27">
        <v>0</v>
      </c>
      <c r="M15" s="26">
        <v>26</v>
      </c>
      <c r="N15" s="27">
        <v>0.034993270524899055</v>
      </c>
      <c r="O15" s="26">
        <v>1</v>
      </c>
      <c r="P15" s="27">
        <v>0.0013458950201884253</v>
      </c>
      <c r="Q15" s="26">
        <v>0</v>
      </c>
      <c r="R15" s="27">
        <v>0</v>
      </c>
      <c r="S15" s="26">
        <v>0</v>
      </c>
      <c r="T15" s="27">
        <v>0</v>
      </c>
      <c r="U15" s="26">
        <v>1</v>
      </c>
      <c r="V15" s="27">
        <v>0.0013458950201884253</v>
      </c>
      <c r="W15" s="26">
        <v>5</v>
      </c>
      <c r="X15" s="25" t="s">
        <v>94</v>
      </c>
      <c r="Y15" s="26">
        <v>744</v>
      </c>
      <c r="Z15" s="26">
        <v>486</v>
      </c>
      <c r="AA15" s="27">
        <v>0.7002881844380403</v>
      </c>
      <c r="AB15" s="26">
        <v>174</v>
      </c>
      <c r="AC15" s="27">
        <v>0.2507204610951009</v>
      </c>
      <c r="AD15" s="26">
        <v>22</v>
      </c>
      <c r="AE15" s="27">
        <v>0.03170028818443804</v>
      </c>
      <c r="AF15" s="26">
        <v>6</v>
      </c>
      <c r="AG15" s="27">
        <v>0.008645533141210375</v>
      </c>
      <c r="AH15" s="26">
        <v>5</v>
      </c>
      <c r="AI15" s="27">
        <v>0.007204610951008645</v>
      </c>
      <c r="AJ15" s="26">
        <v>1</v>
      </c>
      <c r="AK15" s="26">
        <v>540</v>
      </c>
      <c r="AL15" s="27">
        <v>0.7803468208092486</v>
      </c>
      <c r="AM15" s="26">
        <v>152</v>
      </c>
      <c r="AN15" s="27">
        <v>0.21965317919075145</v>
      </c>
      <c r="AO15" s="26">
        <v>0</v>
      </c>
      <c r="AP15" s="25" t="s">
        <v>94</v>
      </c>
      <c r="AQ15" s="26">
        <v>744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6">
        <v>604</v>
      </c>
      <c r="BG15" s="27">
        <v>0.9885433715220949</v>
      </c>
      <c r="BH15" s="26">
        <v>7</v>
      </c>
      <c r="BI15" s="25" t="s">
        <v>94</v>
      </c>
      <c r="BJ15" s="26">
        <v>744</v>
      </c>
      <c r="BK15" s="26">
        <v>400</v>
      </c>
      <c r="BL15" s="27">
        <v>0.5376344086021505</v>
      </c>
      <c r="BM15" s="26">
        <v>434</v>
      </c>
      <c r="BN15" s="27">
        <v>0.5833333333333334</v>
      </c>
      <c r="BO15" s="26">
        <v>469</v>
      </c>
      <c r="BP15" s="27">
        <v>0.6303763440860215</v>
      </c>
      <c r="BQ15" s="26">
        <v>14</v>
      </c>
      <c r="BR15" s="26">
        <v>578</v>
      </c>
      <c r="BS15" s="27">
        <v>0.993127147766323</v>
      </c>
      <c r="BT15" s="26">
        <v>4</v>
      </c>
      <c r="BU15" s="26">
        <v>581</v>
      </c>
      <c r="BV15" s="27">
        <v>0.9864176570458404</v>
      </c>
      <c r="BW15" s="26">
        <v>8</v>
      </c>
      <c r="BX15" s="25" t="s">
        <v>94</v>
      </c>
      <c r="BY15" s="26">
        <v>744</v>
      </c>
      <c r="BZ15" s="26">
        <v>286</v>
      </c>
      <c r="CA15" s="27">
        <v>0.3844086021505376</v>
      </c>
      <c r="CB15" s="26">
        <v>288</v>
      </c>
      <c r="CC15" s="27">
        <v>0.3870967741935484</v>
      </c>
      <c r="CD15" s="26">
        <v>325</v>
      </c>
      <c r="CE15" s="27">
        <v>0.4368279569892473</v>
      </c>
      <c r="CF15" s="26">
        <v>6</v>
      </c>
      <c r="CG15" s="26">
        <v>298</v>
      </c>
      <c r="CH15" s="27">
        <v>0.40053763440860213</v>
      </c>
      <c r="CI15" s="26">
        <v>296</v>
      </c>
      <c r="CJ15" s="27">
        <v>0.3978494623655914</v>
      </c>
      <c r="CK15" s="26">
        <v>281</v>
      </c>
      <c r="CL15" s="27">
        <v>0.37768817204301075</v>
      </c>
      <c r="CM15" s="26">
        <v>262</v>
      </c>
      <c r="CN15" s="27">
        <v>0.3521505376344086</v>
      </c>
      <c r="CO15" s="26">
        <v>2</v>
      </c>
      <c r="CP15" s="25" t="s">
        <v>94</v>
      </c>
      <c r="CQ15" s="26">
        <v>744</v>
      </c>
      <c r="CR15" s="26">
        <v>345</v>
      </c>
      <c r="CS15" s="26">
        <v>71</v>
      </c>
      <c r="CT15" s="26">
        <v>338</v>
      </c>
      <c r="CU15" s="26">
        <v>79</v>
      </c>
      <c r="CV15" s="26">
        <v>338</v>
      </c>
      <c r="CW15" s="26">
        <v>77</v>
      </c>
      <c r="CX15" s="26">
        <v>328</v>
      </c>
      <c r="CY15" s="26">
        <v>60</v>
      </c>
      <c r="CZ15" s="26">
        <v>322</v>
      </c>
      <c r="DA15" s="26">
        <v>60</v>
      </c>
      <c r="DB15" s="26">
        <v>316</v>
      </c>
      <c r="DC15" s="26">
        <v>64</v>
      </c>
      <c r="DD15" s="26">
        <v>332</v>
      </c>
      <c r="DE15" s="26">
        <v>46</v>
      </c>
      <c r="DF15" s="25" t="s">
        <v>94</v>
      </c>
      <c r="DG15" s="26">
        <v>744</v>
      </c>
      <c r="DH15" s="26">
        <v>321</v>
      </c>
      <c r="DI15" s="26">
        <v>56</v>
      </c>
      <c r="DJ15" s="26">
        <v>323</v>
      </c>
      <c r="DK15" s="26">
        <v>58</v>
      </c>
      <c r="DL15" s="26">
        <v>321</v>
      </c>
      <c r="DM15" s="26">
        <v>55</v>
      </c>
      <c r="DN15" s="26">
        <v>318</v>
      </c>
      <c r="DO15" s="26">
        <v>59</v>
      </c>
      <c r="DP15" s="26">
        <v>317</v>
      </c>
      <c r="DQ15" s="26">
        <v>64</v>
      </c>
      <c r="DR15" s="26">
        <v>313</v>
      </c>
      <c r="DS15" s="26">
        <v>63</v>
      </c>
      <c r="DT15" s="26">
        <v>333</v>
      </c>
      <c r="DU15" s="26">
        <v>50</v>
      </c>
      <c r="DV15" s="26">
        <v>342</v>
      </c>
      <c r="DW15" s="26">
        <v>45</v>
      </c>
      <c r="DX15" s="25" t="s">
        <v>94</v>
      </c>
      <c r="DY15" s="26">
        <v>744</v>
      </c>
      <c r="DZ15" s="26">
        <v>351</v>
      </c>
      <c r="EA15" s="27">
        <v>0.7452229299363057</v>
      </c>
      <c r="EB15" s="26">
        <v>120</v>
      </c>
      <c r="EC15" s="27">
        <v>0.25477707006369427</v>
      </c>
      <c r="ED15" s="26">
        <v>203</v>
      </c>
      <c r="EE15" s="26">
        <v>60</v>
      </c>
      <c r="EF15" s="26">
        <v>5</v>
      </c>
      <c r="EG15" s="26">
        <v>3</v>
      </c>
    </row>
    <row r="16" spans="1:137" ht="11.25">
      <c r="A16" s="25" t="s">
        <v>95</v>
      </c>
      <c r="B16" s="26">
        <v>898</v>
      </c>
      <c r="C16" s="26">
        <v>699</v>
      </c>
      <c r="D16" s="27">
        <v>0.7845117845117845</v>
      </c>
      <c r="E16" s="26">
        <v>140</v>
      </c>
      <c r="F16" s="27">
        <v>0.15712682379349047</v>
      </c>
      <c r="G16" s="26">
        <v>2</v>
      </c>
      <c r="H16" s="27">
        <v>0.002244668911335578</v>
      </c>
      <c r="I16" s="26">
        <v>12</v>
      </c>
      <c r="J16" s="27">
        <v>0.013468013468013467</v>
      </c>
      <c r="K16" s="26">
        <v>1</v>
      </c>
      <c r="L16" s="27">
        <v>0.001122334455667789</v>
      </c>
      <c r="M16" s="26">
        <v>20</v>
      </c>
      <c r="N16" s="27">
        <v>0.02244668911335578</v>
      </c>
      <c r="O16" s="26">
        <v>1</v>
      </c>
      <c r="P16" s="27">
        <v>0.001122334455667789</v>
      </c>
      <c r="Q16" s="26">
        <v>2</v>
      </c>
      <c r="R16" s="27">
        <v>0.002244668911335578</v>
      </c>
      <c r="S16" s="26">
        <v>0</v>
      </c>
      <c r="T16" s="27">
        <v>0</v>
      </c>
      <c r="U16" s="26">
        <v>5</v>
      </c>
      <c r="V16" s="27">
        <v>0.005611672278338945</v>
      </c>
      <c r="W16" s="26">
        <v>9</v>
      </c>
      <c r="X16" s="25" t="s">
        <v>95</v>
      </c>
      <c r="Y16" s="26">
        <v>898</v>
      </c>
      <c r="Z16" s="26">
        <v>614</v>
      </c>
      <c r="AA16" s="27">
        <v>0.7049368541905855</v>
      </c>
      <c r="AB16" s="26">
        <v>219</v>
      </c>
      <c r="AC16" s="27">
        <v>0.25143513203214696</v>
      </c>
      <c r="AD16" s="26">
        <v>19</v>
      </c>
      <c r="AE16" s="27">
        <v>0.021814006888633754</v>
      </c>
      <c r="AF16" s="26">
        <v>9</v>
      </c>
      <c r="AG16" s="27">
        <v>0.010332950631458095</v>
      </c>
      <c r="AH16" s="26">
        <v>8</v>
      </c>
      <c r="AI16" s="27">
        <v>0.009184845005740528</v>
      </c>
      <c r="AJ16" s="26">
        <v>2</v>
      </c>
      <c r="AK16" s="26">
        <v>695</v>
      </c>
      <c r="AL16" s="27">
        <v>0.8062645011600929</v>
      </c>
      <c r="AM16" s="26">
        <v>166</v>
      </c>
      <c r="AN16" s="27">
        <v>0.1925754060324826</v>
      </c>
      <c r="AO16" s="26">
        <v>1</v>
      </c>
      <c r="AP16" s="25" t="s">
        <v>95</v>
      </c>
      <c r="AQ16" s="26">
        <v>898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6">
        <v>737</v>
      </c>
      <c r="BG16" s="27">
        <v>0.9919246298788694</v>
      </c>
      <c r="BH16" s="26">
        <v>6</v>
      </c>
      <c r="BI16" s="25" t="s">
        <v>95</v>
      </c>
      <c r="BJ16" s="26">
        <v>898</v>
      </c>
      <c r="BK16" s="26">
        <v>620</v>
      </c>
      <c r="BL16" s="27">
        <v>0.6904231625835189</v>
      </c>
      <c r="BM16" s="26">
        <v>613</v>
      </c>
      <c r="BN16" s="27">
        <v>0.6826280623608018</v>
      </c>
      <c r="BO16" s="26">
        <v>576</v>
      </c>
      <c r="BP16" s="27">
        <v>0.6414253897550112</v>
      </c>
      <c r="BQ16" s="26">
        <v>9</v>
      </c>
      <c r="BR16" s="26">
        <v>714</v>
      </c>
      <c r="BS16" s="27">
        <v>0.9916666666666667</v>
      </c>
      <c r="BT16" s="26">
        <v>6</v>
      </c>
      <c r="BU16" s="26">
        <v>729</v>
      </c>
      <c r="BV16" s="27">
        <v>0.9904891304347826</v>
      </c>
      <c r="BW16" s="26">
        <v>7</v>
      </c>
      <c r="BX16" s="25" t="s">
        <v>95</v>
      </c>
      <c r="BY16" s="26">
        <v>898</v>
      </c>
      <c r="BZ16" s="26">
        <v>404</v>
      </c>
      <c r="CA16" s="27">
        <v>0.44988864142538976</v>
      </c>
      <c r="CB16" s="26">
        <v>397</v>
      </c>
      <c r="CC16" s="27">
        <v>0.4420935412026726</v>
      </c>
      <c r="CD16" s="26">
        <v>433</v>
      </c>
      <c r="CE16" s="27">
        <v>0.4821826280623608</v>
      </c>
      <c r="CF16" s="26">
        <v>3</v>
      </c>
      <c r="CG16" s="26">
        <v>408</v>
      </c>
      <c r="CH16" s="27">
        <v>0.45434298440979953</v>
      </c>
      <c r="CI16" s="26">
        <v>411</v>
      </c>
      <c r="CJ16" s="27">
        <v>0.4576837416481069</v>
      </c>
      <c r="CK16" s="26">
        <v>397</v>
      </c>
      <c r="CL16" s="27">
        <v>0.4420935412026726</v>
      </c>
      <c r="CM16" s="26">
        <v>383</v>
      </c>
      <c r="CN16" s="27">
        <v>0.4265033407572383</v>
      </c>
      <c r="CO16" s="26">
        <v>0</v>
      </c>
      <c r="CP16" s="25" t="s">
        <v>95</v>
      </c>
      <c r="CQ16" s="26">
        <v>898</v>
      </c>
      <c r="CR16" s="26">
        <v>454</v>
      </c>
      <c r="CS16" s="26">
        <v>114</v>
      </c>
      <c r="CT16" s="26">
        <v>438</v>
      </c>
      <c r="CU16" s="26">
        <v>134</v>
      </c>
      <c r="CV16" s="26">
        <v>443</v>
      </c>
      <c r="CW16" s="26">
        <v>123</v>
      </c>
      <c r="CX16" s="26">
        <v>450</v>
      </c>
      <c r="CY16" s="26">
        <v>100</v>
      </c>
      <c r="CZ16" s="26">
        <v>432</v>
      </c>
      <c r="DA16" s="26">
        <v>111</v>
      </c>
      <c r="DB16" s="26">
        <v>429</v>
      </c>
      <c r="DC16" s="26">
        <v>116</v>
      </c>
      <c r="DD16" s="26">
        <v>450</v>
      </c>
      <c r="DE16" s="26">
        <v>97</v>
      </c>
      <c r="DF16" s="25" t="s">
        <v>95</v>
      </c>
      <c r="DG16" s="26">
        <v>898</v>
      </c>
      <c r="DH16" s="26">
        <v>432</v>
      </c>
      <c r="DI16" s="26">
        <v>110</v>
      </c>
      <c r="DJ16" s="26">
        <v>431</v>
      </c>
      <c r="DK16" s="26">
        <v>109</v>
      </c>
      <c r="DL16" s="26">
        <v>426</v>
      </c>
      <c r="DM16" s="26">
        <v>108</v>
      </c>
      <c r="DN16" s="26">
        <v>418</v>
      </c>
      <c r="DO16" s="26">
        <v>116</v>
      </c>
      <c r="DP16" s="26">
        <v>422</v>
      </c>
      <c r="DQ16" s="26">
        <v>107</v>
      </c>
      <c r="DR16" s="26">
        <v>417</v>
      </c>
      <c r="DS16" s="26">
        <v>109</v>
      </c>
      <c r="DT16" s="26">
        <v>446</v>
      </c>
      <c r="DU16" s="26">
        <v>104</v>
      </c>
      <c r="DV16" s="26">
        <v>463</v>
      </c>
      <c r="DW16" s="26">
        <v>91</v>
      </c>
      <c r="DX16" s="25" t="s">
        <v>95</v>
      </c>
      <c r="DY16" s="26">
        <v>898</v>
      </c>
      <c r="DZ16" s="26">
        <v>388</v>
      </c>
      <c r="EA16" s="27">
        <v>0.627831715210356</v>
      </c>
      <c r="EB16" s="26">
        <v>230</v>
      </c>
      <c r="EC16" s="27">
        <v>0.37216828478964403</v>
      </c>
      <c r="ED16" s="26">
        <v>342</v>
      </c>
      <c r="EE16" s="26">
        <v>58</v>
      </c>
      <c r="EF16" s="26">
        <v>1</v>
      </c>
      <c r="EG16" s="26">
        <v>7</v>
      </c>
    </row>
    <row r="17" spans="1:137" ht="11.25">
      <c r="A17" s="25" t="s">
        <v>96</v>
      </c>
      <c r="B17" s="26">
        <v>810</v>
      </c>
      <c r="C17" s="26">
        <v>641</v>
      </c>
      <c r="D17" s="27">
        <v>0.80125</v>
      </c>
      <c r="E17" s="26">
        <v>100</v>
      </c>
      <c r="F17" s="27">
        <v>0.125</v>
      </c>
      <c r="G17" s="26">
        <v>0</v>
      </c>
      <c r="H17" s="27">
        <v>0</v>
      </c>
      <c r="I17" s="26">
        <v>9</v>
      </c>
      <c r="J17" s="27">
        <v>0.01125</v>
      </c>
      <c r="K17" s="26">
        <v>0</v>
      </c>
      <c r="L17" s="27">
        <v>0</v>
      </c>
      <c r="M17" s="26">
        <v>24</v>
      </c>
      <c r="N17" s="27">
        <v>0.03</v>
      </c>
      <c r="O17" s="26">
        <v>0</v>
      </c>
      <c r="P17" s="27">
        <v>0</v>
      </c>
      <c r="Q17" s="26">
        <v>1</v>
      </c>
      <c r="R17" s="27">
        <v>0.00125</v>
      </c>
      <c r="S17" s="26">
        <v>1</v>
      </c>
      <c r="T17" s="27">
        <v>0.00125</v>
      </c>
      <c r="U17" s="26">
        <v>12</v>
      </c>
      <c r="V17" s="27">
        <v>0.015</v>
      </c>
      <c r="W17" s="26">
        <v>12</v>
      </c>
      <c r="X17" s="25" t="s">
        <v>96</v>
      </c>
      <c r="Y17" s="26">
        <v>810</v>
      </c>
      <c r="Z17" s="26">
        <v>558</v>
      </c>
      <c r="AA17" s="27">
        <v>0.7163029525032092</v>
      </c>
      <c r="AB17" s="26">
        <v>191</v>
      </c>
      <c r="AC17" s="27">
        <v>0.24518613607188702</v>
      </c>
      <c r="AD17" s="26">
        <v>18</v>
      </c>
      <c r="AE17" s="27">
        <v>0.023106546854942234</v>
      </c>
      <c r="AF17" s="26">
        <v>6</v>
      </c>
      <c r="AG17" s="27">
        <v>0.007702182284980745</v>
      </c>
      <c r="AH17" s="26">
        <v>5</v>
      </c>
      <c r="AI17" s="27">
        <v>0.006418485237483954</v>
      </c>
      <c r="AJ17" s="26">
        <v>1</v>
      </c>
      <c r="AK17" s="26">
        <v>617</v>
      </c>
      <c r="AL17" s="27">
        <v>0.7981888745148771</v>
      </c>
      <c r="AM17" s="26">
        <v>154</v>
      </c>
      <c r="AN17" s="27">
        <v>0.19922380336351875</v>
      </c>
      <c r="AO17" s="26">
        <v>2</v>
      </c>
      <c r="AP17" s="25" t="s">
        <v>96</v>
      </c>
      <c r="AQ17" s="26">
        <v>810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6">
        <v>654</v>
      </c>
      <c r="BG17" s="27">
        <v>0.9954337899543378</v>
      </c>
      <c r="BH17" s="26">
        <v>3</v>
      </c>
      <c r="BI17" s="25" t="s">
        <v>96</v>
      </c>
      <c r="BJ17" s="26">
        <v>810</v>
      </c>
      <c r="BK17" s="26">
        <v>472</v>
      </c>
      <c r="BL17" s="27">
        <v>0.582716049382716</v>
      </c>
      <c r="BM17" s="26">
        <v>515</v>
      </c>
      <c r="BN17" s="27">
        <v>0.6358024691358025</v>
      </c>
      <c r="BO17" s="26">
        <v>548</v>
      </c>
      <c r="BP17" s="27">
        <v>0.6765432098765433</v>
      </c>
      <c r="BQ17" s="26">
        <v>9</v>
      </c>
      <c r="BR17" s="26">
        <v>633</v>
      </c>
      <c r="BS17" s="27">
        <v>0.998422712933754</v>
      </c>
      <c r="BT17" s="26">
        <v>1</v>
      </c>
      <c r="BU17" s="26">
        <v>641</v>
      </c>
      <c r="BV17" s="27">
        <v>0.993798449612403</v>
      </c>
      <c r="BW17" s="26">
        <v>4</v>
      </c>
      <c r="BX17" s="25" t="s">
        <v>96</v>
      </c>
      <c r="BY17" s="26">
        <v>810</v>
      </c>
      <c r="BZ17" s="26">
        <v>359</v>
      </c>
      <c r="CA17" s="27">
        <v>0.44320987654320987</v>
      </c>
      <c r="CB17" s="26">
        <v>346</v>
      </c>
      <c r="CC17" s="27">
        <v>0.4271604938271605</v>
      </c>
      <c r="CD17" s="26">
        <v>361</v>
      </c>
      <c r="CE17" s="27">
        <v>0.445679012345679</v>
      </c>
      <c r="CF17" s="26">
        <v>4</v>
      </c>
      <c r="CG17" s="26">
        <v>350</v>
      </c>
      <c r="CH17" s="27">
        <v>0.43209876543209874</v>
      </c>
      <c r="CI17" s="26">
        <v>350</v>
      </c>
      <c r="CJ17" s="27">
        <v>0.43209876543209874</v>
      </c>
      <c r="CK17" s="26">
        <v>337</v>
      </c>
      <c r="CL17" s="27">
        <v>0.4160493827160494</v>
      </c>
      <c r="CM17" s="26">
        <v>323</v>
      </c>
      <c r="CN17" s="27">
        <v>0.3987654320987654</v>
      </c>
      <c r="CO17" s="26">
        <v>4</v>
      </c>
      <c r="CP17" s="25" t="s">
        <v>96</v>
      </c>
      <c r="CQ17" s="26">
        <v>810</v>
      </c>
      <c r="CR17" s="26">
        <v>418</v>
      </c>
      <c r="CS17" s="26">
        <v>56</v>
      </c>
      <c r="CT17" s="26">
        <v>399</v>
      </c>
      <c r="CU17" s="26">
        <v>72</v>
      </c>
      <c r="CV17" s="26">
        <v>408</v>
      </c>
      <c r="CW17" s="26">
        <v>60</v>
      </c>
      <c r="CX17" s="26">
        <v>380</v>
      </c>
      <c r="CY17" s="26">
        <v>57</v>
      </c>
      <c r="CZ17" s="26">
        <v>386</v>
      </c>
      <c r="DA17" s="26">
        <v>44</v>
      </c>
      <c r="DB17" s="26">
        <v>382</v>
      </c>
      <c r="DC17" s="26">
        <v>46</v>
      </c>
      <c r="DD17" s="26">
        <v>396</v>
      </c>
      <c r="DE17" s="26">
        <v>34</v>
      </c>
      <c r="DF17" s="25" t="s">
        <v>96</v>
      </c>
      <c r="DG17" s="26">
        <v>810</v>
      </c>
      <c r="DH17" s="26">
        <v>369</v>
      </c>
      <c r="DI17" s="26">
        <v>51</v>
      </c>
      <c r="DJ17" s="26">
        <v>368</v>
      </c>
      <c r="DK17" s="26">
        <v>45</v>
      </c>
      <c r="DL17" s="26">
        <v>370</v>
      </c>
      <c r="DM17" s="26">
        <v>39</v>
      </c>
      <c r="DN17" s="26">
        <v>368</v>
      </c>
      <c r="DO17" s="26">
        <v>44</v>
      </c>
      <c r="DP17" s="26">
        <v>374</v>
      </c>
      <c r="DQ17" s="26">
        <v>42</v>
      </c>
      <c r="DR17" s="26">
        <v>365</v>
      </c>
      <c r="DS17" s="26">
        <v>47</v>
      </c>
      <c r="DT17" s="26">
        <v>383</v>
      </c>
      <c r="DU17" s="26">
        <v>33</v>
      </c>
      <c r="DV17" s="26">
        <v>403</v>
      </c>
      <c r="DW17" s="26">
        <v>33</v>
      </c>
      <c r="DX17" s="25" t="s">
        <v>96</v>
      </c>
      <c r="DY17" s="26">
        <v>810</v>
      </c>
      <c r="DZ17" s="26">
        <v>369</v>
      </c>
      <c r="EA17" s="27">
        <v>0.6721311475409836</v>
      </c>
      <c r="EB17" s="26">
        <v>180</v>
      </c>
      <c r="EC17" s="27">
        <v>0.32786885245901637</v>
      </c>
      <c r="ED17" s="26">
        <v>254</v>
      </c>
      <c r="EE17" s="26">
        <v>35</v>
      </c>
      <c r="EF17" s="26">
        <v>2</v>
      </c>
      <c r="EG17" s="26">
        <v>3</v>
      </c>
    </row>
    <row r="18" spans="1:137" ht="11.25">
      <c r="A18" s="25" t="s">
        <v>97</v>
      </c>
      <c r="B18" s="26">
        <v>884</v>
      </c>
      <c r="C18" s="26">
        <v>726</v>
      </c>
      <c r="D18" s="27">
        <v>0.8240635641316686</v>
      </c>
      <c r="E18" s="26">
        <v>103</v>
      </c>
      <c r="F18" s="27">
        <v>0.11691259931895573</v>
      </c>
      <c r="G18" s="26">
        <v>2</v>
      </c>
      <c r="H18" s="27">
        <v>0.0022701475595913734</v>
      </c>
      <c r="I18" s="26">
        <v>15</v>
      </c>
      <c r="J18" s="27">
        <v>0.0170261066969353</v>
      </c>
      <c r="K18" s="26">
        <v>3</v>
      </c>
      <c r="L18" s="27">
        <v>0.00340522133938706</v>
      </c>
      <c r="M18" s="26">
        <v>13</v>
      </c>
      <c r="N18" s="27">
        <v>0.014755959137343927</v>
      </c>
      <c r="O18" s="26">
        <v>0</v>
      </c>
      <c r="P18" s="27">
        <v>0</v>
      </c>
      <c r="Q18" s="26">
        <v>0</v>
      </c>
      <c r="R18" s="27">
        <v>0</v>
      </c>
      <c r="S18" s="26">
        <v>0</v>
      </c>
      <c r="T18" s="27">
        <v>0</v>
      </c>
      <c r="U18" s="26">
        <v>5</v>
      </c>
      <c r="V18" s="27">
        <v>0.0056753688989784334</v>
      </c>
      <c r="W18" s="26">
        <v>14</v>
      </c>
      <c r="X18" s="25" t="s">
        <v>97</v>
      </c>
      <c r="Y18" s="26">
        <v>884</v>
      </c>
      <c r="Z18" s="26">
        <v>663</v>
      </c>
      <c r="AA18" s="27">
        <v>0.762945914844649</v>
      </c>
      <c r="AB18" s="26">
        <v>158</v>
      </c>
      <c r="AC18" s="27">
        <v>0.18181818181818182</v>
      </c>
      <c r="AD18" s="26">
        <v>14</v>
      </c>
      <c r="AE18" s="27">
        <v>0.01611047180667434</v>
      </c>
      <c r="AF18" s="26">
        <v>23</v>
      </c>
      <c r="AG18" s="27">
        <v>0.026467203682393557</v>
      </c>
      <c r="AH18" s="26">
        <v>7</v>
      </c>
      <c r="AI18" s="27">
        <v>0.00805523590333717</v>
      </c>
      <c r="AJ18" s="26">
        <v>4</v>
      </c>
      <c r="AK18" s="26">
        <v>742</v>
      </c>
      <c r="AL18" s="27">
        <v>0.8597914252607184</v>
      </c>
      <c r="AM18" s="26">
        <v>118</v>
      </c>
      <c r="AN18" s="27">
        <v>0.13673232908458866</v>
      </c>
      <c r="AO18" s="26">
        <v>3</v>
      </c>
      <c r="AP18" s="25" t="s">
        <v>97</v>
      </c>
      <c r="AQ18" s="26">
        <v>884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6">
        <v>758</v>
      </c>
      <c r="BG18" s="27">
        <v>0.9869791666666666</v>
      </c>
      <c r="BH18" s="26">
        <v>10</v>
      </c>
      <c r="BI18" s="25" t="s">
        <v>97</v>
      </c>
      <c r="BJ18" s="26">
        <v>884</v>
      </c>
      <c r="BK18" s="26">
        <v>659</v>
      </c>
      <c r="BL18" s="27">
        <v>0.745475113122172</v>
      </c>
      <c r="BM18" s="26">
        <v>636</v>
      </c>
      <c r="BN18" s="27">
        <v>0.7194570135746606</v>
      </c>
      <c r="BO18" s="26">
        <v>616</v>
      </c>
      <c r="BP18" s="27">
        <v>0.6968325791855203</v>
      </c>
      <c r="BQ18" s="26">
        <v>19</v>
      </c>
      <c r="BR18" s="26">
        <v>732</v>
      </c>
      <c r="BS18" s="27">
        <v>0.9905277401894452</v>
      </c>
      <c r="BT18" s="26">
        <v>7</v>
      </c>
      <c r="BU18" s="26">
        <v>747</v>
      </c>
      <c r="BV18" s="27">
        <v>0.9841897233201581</v>
      </c>
      <c r="BW18" s="26">
        <v>12</v>
      </c>
      <c r="BX18" s="25" t="s">
        <v>97</v>
      </c>
      <c r="BY18" s="26">
        <v>884</v>
      </c>
      <c r="BZ18" s="26">
        <v>412</v>
      </c>
      <c r="CA18" s="27">
        <v>0.4660633484162896</v>
      </c>
      <c r="CB18" s="26">
        <v>395</v>
      </c>
      <c r="CC18" s="27">
        <v>0.4468325791855204</v>
      </c>
      <c r="CD18" s="26">
        <v>422</v>
      </c>
      <c r="CE18" s="27">
        <v>0.47737556561085975</v>
      </c>
      <c r="CF18" s="26">
        <v>10</v>
      </c>
      <c r="CG18" s="26">
        <v>408</v>
      </c>
      <c r="CH18" s="27">
        <v>0.46153846153846156</v>
      </c>
      <c r="CI18" s="26">
        <v>379</v>
      </c>
      <c r="CJ18" s="27">
        <v>0.4287330316742081</v>
      </c>
      <c r="CK18" s="26">
        <v>385</v>
      </c>
      <c r="CL18" s="27">
        <v>0.43552036199095023</v>
      </c>
      <c r="CM18" s="26">
        <v>367</v>
      </c>
      <c r="CN18" s="27">
        <v>0.415158371040724</v>
      </c>
      <c r="CO18" s="26">
        <v>14</v>
      </c>
      <c r="CP18" s="25" t="s">
        <v>97</v>
      </c>
      <c r="CQ18" s="26">
        <v>884</v>
      </c>
      <c r="CR18" s="26">
        <v>474</v>
      </c>
      <c r="CS18" s="26">
        <v>101</v>
      </c>
      <c r="CT18" s="26">
        <v>442</v>
      </c>
      <c r="CU18" s="26">
        <v>126</v>
      </c>
      <c r="CV18" s="26">
        <v>462</v>
      </c>
      <c r="CW18" s="26">
        <v>103</v>
      </c>
      <c r="CX18" s="26">
        <v>448</v>
      </c>
      <c r="CY18" s="26">
        <v>100</v>
      </c>
      <c r="CZ18" s="26">
        <v>421</v>
      </c>
      <c r="DA18" s="26">
        <v>111</v>
      </c>
      <c r="DB18" s="26">
        <v>432</v>
      </c>
      <c r="DC18" s="26">
        <v>102</v>
      </c>
      <c r="DD18" s="26">
        <v>452</v>
      </c>
      <c r="DE18" s="26">
        <v>83</v>
      </c>
      <c r="DF18" s="25" t="s">
        <v>97</v>
      </c>
      <c r="DG18" s="26">
        <v>884</v>
      </c>
      <c r="DH18" s="26">
        <v>442</v>
      </c>
      <c r="DI18" s="26">
        <v>91</v>
      </c>
      <c r="DJ18" s="26">
        <v>431</v>
      </c>
      <c r="DK18" s="26">
        <v>94</v>
      </c>
      <c r="DL18" s="26">
        <v>428</v>
      </c>
      <c r="DM18" s="26">
        <v>96</v>
      </c>
      <c r="DN18" s="26">
        <v>416</v>
      </c>
      <c r="DO18" s="26">
        <v>99</v>
      </c>
      <c r="DP18" s="26">
        <v>428</v>
      </c>
      <c r="DQ18" s="26">
        <v>95</v>
      </c>
      <c r="DR18" s="26">
        <v>417</v>
      </c>
      <c r="DS18" s="26">
        <v>101</v>
      </c>
      <c r="DT18" s="26">
        <v>453</v>
      </c>
      <c r="DU18" s="26">
        <v>86</v>
      </c>
      <c r="DV18" s="26">
        <v>482</v>
      </c>
      <c r="DW18" s="26">
        <v>69</v>
      </c>
      <c r="DX18" s="25" t="s">
        <v>97</v>
      </c>
      <c r="DY18" s="26">
        <v>884</v>
      </c>
      <c r="DZ18" s="26">
        <v>435</v>
      </c>
      <c r="EA18" s="27">
        <v>0.6531531531531531</v>
      </c>
      <c r="EB18" s="26">
        <v>231</v>
      </c>
      <c r="EC18" s="27">
        <v>0.34684684684684686</v>
      </c>
      <c r="ED18" s="26">
        <v>312</v>
      </c>
      <c r="EE18" s="26">
        <v>33</v>
      </c>
      <c r="EF18" s="26">
        <v>0</v>
      </c>
      <c r="EG18" s="26">
        <v>7</v>
      </c>
    </row>
    <row r="19" spans="1:137" ht="11.25">
      <c r="A19" s="25" t="s">
        <v>98</v>
      </c>
      <c r="B19" s="26">
        <v>575</v>
      </c>
      <c r="C19" s="26">
        <v>453</v>
      </c>
      <c r="D19" s="27">
        <v>0.7975352112676056</v>
      </c>
      <c r="E19" s="26">
        <v>85</v>
      </c>
      <c r="F19" s="27">
        <v>0.14964788732394366</v>
      </c>
      <c r="G19" s="26">
        <v>0</v>
      </c>
      <c r="H19" s="27">
        <v>0</v>
      </c>
      <c r="I19" s="26">
        <v>10</v>
      </c>
      <c r="J19" s="27">
        <v>0.017605633802816902</v>
      </c>
      <c r="K19" s="26">
        <v>2</v>
      </c>
      <c r="L19" s="27">
        <v>0.0035211267605633804</v>
      </c>
      <c r="M19" s="26">
        <v>12</v>
      </c>
      <c r="N19" s="27">
        <v>0.02112676056338028</v>
      </c>
      <c r="O19" s="26">
        <v>1</v>
      </c>
      <c r="P19" s="27">
        <v>0.0017605633802816902</v>
      </c>
      <c r="Q19" s="26">
        <v>0</v>
      </c>
      <c r="R19" s="27">
        <v>0</v>
      </c>
      <c r="S19" s="26">
        <v>0</v>
      </c>
      <c r="T19" s="27">
        <v>0</v>
      </c>
      <c r="U19" s="26">
        <v>1</v>
      </c>
      <c r="V19" s="27">
        <v>0.0017605633802816902</v>
      </c>
      <c r="W19" s="26">
        <v>4</v>
      </c>
      <c r="X19" s="25" t="s">
        <v>98</v>
      </c>
      <c r="Y19" s="26">
        <v>575</v>
      </c>
      <c r="Z19" s="26">
        <v>390</v>
      </c>
      <c r="AA19" s="27">
        <v>0.6989247311827957</v>
      </c>
      <c r="AB19" s="26">
        <v>149</v>
      </c>
      <c r="AC19" s="27">
        <v>0.2670250896057348</v>
      </c>
      <c r="AD19" s="26">
        <v>9</v>
      </c>
      <c r="AE19" s="27">
        <v>0.016129032258064516</v>
      </c>
      <c r="AF19" s="26">
        <v>6</v>
      </c>
      <c r="AG19" s="27">
        <v>0.010752688172043012</v>
      </c>
      <c r="AH19" s="26">
        <v>4</v>
      </c>
      <c r="AI19" s="27">
        <v>0.007168458781362007</v>
      </c>
      <c r="AJ19" s="26">
        <v>0</v>
      </c>
      <c r="AK19" s="26">
        <v>452</v>
      </c>
      <c r="AL19" s="27">
        <v>0.8100358422939068</v>
      </c>
      <c r="AM19" s="26">
        <v>106</v>
      </c>
      <c r="AN19" s="27">
        <v>0.18996415770609318</v>
      </c>
      <c r="AO19" s="26">
        <v>0</v>
      </c>
      <c r="AP19" s="25" t="s">
        <v>98</v>
      </c>
      <c r="AQ19" s="26">
        <v>575</v>
      </c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6">
        <v>490</v>
      </c>
      <c r="BG19" s="27">
        <v>0.9919028340080972</v>
      </c>
      <c r="BH19" s="26">
        <v>4</v>
      </c>
      <c r="BI19" s="25" t="s">
        <v>98</v>
      </c>
      <c r="BJ19" s="26">
        <v>575</v>
      </c>
      <c r="BK19" s="26">
        <v>379</v>
      </c>
      <c r="BL19" s="27">
        <v>0.6591304347826087</v>
      </c>
      <c r="BM19" s="26">
        <v>422</v>
      </c>
      <c r="BN19" s="27">
        <v>0.7339130434782609</v>
      </c>
      <c r="BO19" s="26">
        <v>402</v>
      </c>
      <c r="BP19" s="27">
        <v>0.6991304347826087</v>
      </c>
      <c r="BQ19" s="26">
        <v>8</v>
      </c>
      <c r="BR19" s="26">
        <v>472</v>
      </c>
      <c r="BS19" s="27">
        <v>0.9936842105263158</v>
      </c>
      <c r="BT19" s="26">
        <v>3</v>
      </c>
      <c r="BU19" s="26">
        <v>479</v>
      </c>
      <c r="BV19" s="27">
        <v>0.9876288659793815</v>
      </c>
      <c r="BW19" s="26">
        <v>6</v>
      </c>
      <c r="BX19" s="25" t="s">
        <v>98</v>
      </c>
      <c r="BY19" s="26">
        <v>575</v>
      </c>
      <c r="BZ19" s="26">
        <v>298</v>
      </c>
      <c r="CA19" s="27">
        <v>0.5182608695652174</v>
      </c>
      <c r="CB19" s="26">
        <v>284</v>
      </c>
      <c r="CC19" s="27">
        <v>0.49391304347826087</v>
      </c>
      <c r="CD19" s="26">
        <v>309</v>
      </c>
      <c r="CE19" s="27">
        <v>0.5373913043478261</v>
      </c>
      <c r="CF19" s="26">
        <v>6</v>
      </c>
      <c r="CG19" s="26">
        <v>294</v>
      </c>
      <c r="CH19" s="27">
        <v>0.5113043478260869</v>
      </c>
      <c r="CI19" s="26">
        <v>288</v>
      </c>
      <c r="CJ19" s="27">
        <v>0.5008695652173913</v>
      </c>
      <c r="CK19" s="26">
        <v>280</v>
      </c>
      <c r="CL19" s="27">
        <v>0.48695652173913045</v>
      </c>
      <c r="CM19" s="26">
        <v>274</v>
      </c>
      <c r="CN19" s="27">
        <v>0.4765217391304348</v>
      </c>
      <c r="CO19" s="26">
        <v>4</v>
      </c>
      <c r="CP19" s="25" t="s">
        <v>98</v>
      </c>
      <c r="CQ19" s="26">
        <v>575</v>
      </c>
      <c r="CR19" s="26">
        <v>315</v>
      </c>
      <c r="CS19" s="26">
        <v>82</v>
      </c>
      <c r="CT19" s="26">
        <v>314</v>
      </c>
      <c r="CU19" s="26">
        <v>83</v>
      </c>
      <c r="CV19" s="26">
        <v>314</v>
      </c>
      <c r="CW19" s="26">
        <v>79</v>
      </c>
      <c r="CX19" s="26">
        <v>318</v>
      </c>
      <c r="CY19" s="26">
        <v>62</v>
      </c>
      <c r="CZ19" s="26">
        <v>310</v>
      </c>
      <c r="DA19" s="26">
        <v>66</v>
      </c>
      <c r="DB19" s="26">
        <v>301</v>
      </c>
      <c r="DC19" s="26">
        <v>75</v>
      </c>
      <c r="DD19" s="26">
        <v>322</v>
      </c>
      <c r="DE19" s="26">
        <v>54</v>
      </c>
      <c r="DF19" s="25" t="s">
        <v>98</v>
      </c>
      <c r="DG19" s="26">
        <v>575</v>
      </c>
      <c r="DH19" s="26">
        <v>306</v>
      </c>
      <c r="DI19" s="26">
        <v>68</v>
      </c>
      <c r="DJ19" s="26">
        <v>300</v>
      </c>
      <c r="DK19" s="26">
        <v>69</v>
      </c>
      <c r="DL19" s="26">
        <v>304</v>
      </c>
      <c r="DM19" s="26">
        <v>68</v>
      </c>
      <c r="DN19" s="26">
        <v>296</v>
      </c>
      <c r="DO19" s="26">
        <v>76</v>
      </c>
      <c r="DP19" s="26">
        <v>297</v>
      </c>
      <c r="DQ19" s="26">
        <v>72</v>
      </c>
      <c r="DR19" s="26">
        <v>300</v>
      </c>
      <c r="DS19" s="26">
        <v>70</v>
      </c>
      <c r="DT19" s="26">
        <v>317</v>
      </c>
      <c r="DU19" s="26">
        <v>67</v>
      </c>
      <c r="DV19" s="26">
        <v>335</v>
      </c>
      <c r="DW19" s="26">
        <v>56</v>
      </c>
      <c r="DX19" s="25" t="s">
        <v>98</v>
      </c>
      <c r="DY19" s="26">
        <v>575</v>
      </c>
      <c r="DZ19" s="26">
        <v>270</v>
      </c>
      <c r="EA19" s="27">
        <v>0.5960264900662252</v>
      </c>
      <c r="EB19" s="26">
        <v>183</v>
      </c>
      <c r="EC19" s="27">
        <v>0.40397350993377484</v>
      </c>
      <c r="ED19" s="26">
        <v>184</v>
      </c>
      <c r="EE19" s="26">
        <v>28</v>
      </c>
      <c r="EF19" s="26">
        <v>0</v>
      </c>
      <c r="EG19" s="26">
        <v>1</v>
      </c>
    </row>
    <row r="20" spans="1:137" ht="11.25">
      <c r="A20" s="25" t="s">
        <v>99</v>
      </c>
      <c r="B20" s="26">
        <v>1177</v>
      </c>
      <c r="C20" s="26">
        <v>988</v>
      </c>
      <c r="D20" s="27">
        <v>0.8487972508591065</v>
      </c>
      <c r="E20" s="26">
        <v>121</v>
      </c>
      <c r="F20" s="27">
        <v>0.10395189003436427</v>
      </c>
      <c r="G20" s="26">
        <v>1</v>
      </c>
      <c r="H20" s="27">
        <v>0.000859106529209622</v>
      </c>
      <c r="I20" s="26">
        <v>16</v>
      </c>
      <c r="J20" s="27">
        <v>0.013745704467353952</v>
      </c>
      <c r="K20" s="26">
        <v>2</v>
      </c>
      <c r="L20" s="27">
        <v>0.001718213058419244</v>
      </c>
      <c r="M20" s="26">
        <v>17</v>
      </c>
      <c r="N20" s="27">
        <v>0.014604810996563574</v>
      </c>
      <c r="O20" s="26">
        <v>0</v>
      </c>
      <c r="P20" s="27">
        <v>0</v>
      </c>
      <c r="Q20" s="26">
        <v>0</v>
      </c>
      <c r="R20" s="27">
        <v>0</v>
      </c>
      <c r="S20" s="26">
        <v>0</v>
      </c>
      <c r="T20" s="27">
        <v>0</v>
      </c>
      <c r="U20" s="26">
        <v>11</v>
      </c>
      <c r="V20" s="27">
        <v>0.009450171821305841</v>
      </c>
      <c r="W20" s="26">
        <v>8</v>
      </c>
      <c r="X20" s="25" t="s">
        <v>99</v>
      </c>
      <c r="Y20" s="26">
        <v>1177</v>
      </c>
      <c r="Z20" s="26">
        <v>893</v>
      </c>
      <c r="AA20" s="27">
        <v>0.7778745644599303</v>
      </c>
      <c r="AB20" s="26">
        <v>213</v>
      </c>
      <c r="AC20" s="27">
        <v>0.18554006968641115</v>
      </c>
      <c r="AD20" s="26">
        <v>26</v>
      </c>
      <c r="AE20" s="27">
        <v>0.02264808362369338</v>
      </c>
      <c r="AF20" s="26">
        <v>11</v>
      </c>
      <c r="AG20" s="27">
        <v>0.009581881533101045</v>
      </c>
      <c r="AH20" s="26">
        <v>3</v>
      </c>
      <c r="AI20" s="27">
        <v>0.002613240418118467</v>
      </c>
      <c r="AJ20" s="26">
        <v>2</v>
      </c>
      <c r="AK20" s="26">
        <v>991</v>
      </c>
      <c r="AL20" s="27">
        <v>0.8647469458987783</v>
      </c>
      <c r="AM20" s="26">
        <v>154</v>
      </c>
      <c r="AN20" s="27">
        <v>0.1343804537521815</v>
      </c>
      <c r="AO20" s="26">
        <v>1</v>
      </c>
      <c r="AP20" s="25" t="s">
        <v>99</v>
      </c>
      <c r="AQ20" s="26">
        <v>1177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6">
        <v>1018</v>
      </c>
      <c r="BD20" s="27">
        <v>0.9931707317073171</v>
      </c>
      <c r="BE20" s="26">
        <v>7</v>
      </c>
      <c r="BF20" s="28"/>
      <c r="BG20" s="28"/>
      <c r="BH20" s="28"/>
      <c r="BI20" s="25" t="s">
        <v>99</v>
      </c>
      <c r="BJ20" s="26">
        <v>1177</v>
      </c>
      <c r="BK20" s="26">
        <v>836</v>
      </c>
      <c r="BL20" s="27">
        <v>0.7102803738317757</v>
      </c>
      <c r="BM20" s="26">
        <v>872</v>
      </c>
      <c r="BN20" s="27">
        <v>0.7408666100254885</v>
      </c>
      <c r="BO20" s="26">
        <v>903</v>
      </c>
      <c r="BP20" s="27">
        <v>0.7672047578589635</v>
      </c>
      <c r="BQ20" s="26">
        <v>11</v>
      </c>
      <c r="BR20" s="26">
        <v>979</v>
      </c>
      <c r="BS20" s="27">
        <v>0.9969450101832994</v>
      </c>
      <c r="BT20" s="26">
        <v>3</v>
      </c>
      <c r="BU20" s="26">
        <v>980</v>
      </c>
      <c r="BV20" s="27">
        <v>0.9869083585095669</v>
      </c>
      <c r="BW20" s="26">
        <v>13</v>
      </c>
      <c r="BX20" s="25" t="s">
        <v>99</v>
      </c>
      <c r="BY20" s="26">
        <v>1177</v>
      </c>
      <c r="BZ20" s="26">
        <v>567</v>
      </c>
      <c r="CA20" s="27">
        <v>0.4817332200509771</v>
      </c>
      <c r="CB20" s="26">
        <v>563</v>
      </c>
      <c r="CC20" s="27">
        <v>0.47833474936278675</v>
      </c>
      <c r="CD20" s="26">
        <v>588</v>
      </c>
      <c r="CE20" s="27">
        <v>0.4995751911639762</v>
      </c>
      <c r="CF20" s="26">
        <v>5</v>
      </c>
      <c r="CG20" s="26">
        <v>564</v>
      </c>
      <c r="CH20" s="27">
        <v>0.4791843670348343</v>
      </c>
      <c r="CI20" s="26">
        <v>554</v>
      </c>
      <c r="CJ20" s="27">
        <v>0.47068819031435855</v>
      </c>
      <c r="CK20" s="26">
        <v>552</v>
      </c>
      <c r="CL20" s="27">
        <v>0.4689889549702634</v>
      </c>
      <c r="CM20" s="26">
        <v>541</v>
      </c>
      <c r="CN20" s="27">
        <v>0.45964316057774</v>
      </c>
      <c r="CO20" s="26">
        <v>9</v>
      </c>
      <c r="CP20" s="25" t="s">
        <v>99</v>
      </c>
      <c r="CQ20" s="26">
        <v>1177</v>
      </c>
      <c r="CR20" s="26">
        <v>698</v>
      </c>
      <c r="CS20" s="26">
        <v>94</v>
      </c>
      <c r="CT20" s="26">
        <v>693</v>
      </c>
      <c r="CU20" s="26">
        <v>99</v>
      </c>
      <c r="CV20" s="26">
        <v>693</v>
      </c>
      <c r="CW20" s="26">
        <v>92</v>
      </c>
      <c r="CX20" s="26">
        <v>642</v>
      </c>
      <c r="CY20" s="26">
        <v>86</v>
      </c>
      <c r="CZ20" s="26">
        <v>640</v>
      </c>
      <c r="DA20" s="26">
        <v>78</v>
      </c>
      <c r="DB20" s="26">
        <v>640</v>
      </c>
      <c r="DC20" s="26">
        <v>75</v>
      </c>
      <c r="DD20" s="26">
        <v>655</v>
      </c>
      <c r="DE20" s="26">
        <v>72</v>
      </c>
      <c r="DF20" s="25" t="s">
        <v>99</v>
      </c>
      <c r="DG20" s="26">
        <v>1177</v>
      </c>
      <c r="DH20" s="26">
        <v>640</v>
      </c>
      <c r="DI20" s="26">
        <v>77</v>
      </c>
      <c r="DJ20" s="26">
        <v>645</v>
      </c>
      <c r="DK20" s="26">
        <v>71</v>
      </c>
      <c r="DL20" s="26">
        <v>633</v>
      </c>
      <c r="DM20" s="26">
        <v>67</v>
      </c>
      <c r="DN20" s="26">
        <v>630</v>
      </c>
      <c r="DO20" s="26">
        <v>70</v>
      </c>
      <c r="DP20" s="26">
        <v>637</v>
      </c>
      <c r="DQ20" s="26">
        <v>71</v>
      </c>
      <c r="DR20" s="26">
        <v>623</v>
      </c>
      <c r="DS20" s="26">
        <v>72</v>
      </c>
      <c r="DT20" s="26">
        <v>652</v>
      </c>
      <c r="DU20" s="26">
        <v>74</v>
      </c>
      <c r="DV20" s="26">
        <v>685</v>
      </c>
      <c r="DW20" s="26">
        <v>66</v>
      </c>
      <c r="DX20" s="25" t="s">
        <v>99</v>
      </c>
      <c r="DY20" s="26">
        <v>1177</v>
      </c>
      <c r="DZ20" s="26">
        <v>556</v>
      </c>
      <c r="EA20" s="27">
        <v>0.6050054406964092</v>
      </c>
      <c r="EB20" s="26">
        <v>363</v>
      </c>
      <c r="EC20" s="27">
        <v>0.39499455930359084</v>
      </c>
      <c r="ED20" s="26">
        <v>353</v>
      </c>
      <c r="EE20" s="26">
        <v>45</v>
      </c>
      <c r="EF20" s="26">
        <v>2</v>
      </c>
      <c r="EG20" s="26">
        <v>1</v>
      </c>
    </row>
    <row r="21" spans="1:137" ht="11.25">
      <c r="A21" s="25" t="s">
        <v>100</v>
      </c>
      <c r="B21" s="26">
        <v>1335</v>
      </c>
      <c r="C21" s="26">
        <v>1164</v>
      </c>
      <c r="D21" s="27">
        <v>0.8765060240963856</v>
      </c>
      <c r="E21" s="26">
        <v>108</v>
      </c>
      <c r="F21" s="27">
        <v>0.08132530120481928</v>
      </c>
      <c r="G21" s="26">
        <v>0</v>
      </c>
      <c r="H21" s="27">
        <v>0</v>
      </c>
      <c r="I21" s="26">
        <v>19</v>
      </c>
      <c r="J21" s="27">
        <v>0.01430722891566265</v>
      </c>
      <c r="K21" s="26">
        <v>2</v>
      </c>
      <c r="L21" s="27">
        <v>0.0015060240963855422</v>
      </c>
      <c r="M21" s="26">
        <v>18</v>
      </c>
      <c r="N21" s="27">
        <v>0.01355421686746988</v>
      </c>
      <c r="O21" s="26">
        <v>0</v>
      </c>
      <c r="P21" s="27">
        <v>0</v>
      </c>
      <c r="Q21" s="26">
        <v>2</v>
      </c>
      <c r="R21" s="27">
        <v>0.0015060240963855422</v>
      </c>
      <c r="S21" s="26">
        <v>1</v>
      </c>
      <c r="T21" s="27">
        <v>0.0007530120481927711</v>
      </c>
      <c r="U21" s="26">
        <v>4</v>
      </c>
      <c r="V21" s="27">
        <v>0.0030120481927710845</v>
      </c>
      <c r="W21" s="26">
        <v>10</v>
      </c>
      <c r="X21" s="25" t="s">
        <v>100</v>
      </c>
      <c r="Y21" s="26">
        <v>1335</v>
      </c>
      <c r="Z21" s="26">
        <v>1090</v>
      </c>
      <c r="AA21" s="27">
        <v>0.8384615384615385</v>
      </c>
      <c r="AB21" s="26">
        <v>173</v>
      </c>
      <c r="AC21" s="27">
        <v>0.13307692307692306</v>
      </c>
      <c r="AD21" s="26">
        <v>22</v>
      </c>
      <c r="AE21" s="27">
        <v>0.016923076923076923</v>
      </c>
      <c r="AF21" s="26">
        <v>5</v>
      </c>
      <c r="AG21" s="27">
        <v>0.0038461538461538464</v>
      </c>
      <c r="AH21" s="26">
        <v>7</v>
      </c>
      <c r="AI21" s="27">
        <v>0.005384615384615384</v>
      </c>
      <c r="AJ21" s="26">
        <v>3</v>
      </c>
      <c r="AK21" s="26">
        <v>1150</v>
      </c>
      <c r="AL21" s="27">
        <v>0.8949416342412452</v>
      </c>
      <c r="AM21" s="26">
        <v>132</v>
      </c>
      <c r="AN21" s="27">
        <v>0.10272373540856031</v>
      </c>
      <c r="AO21" s="26">
        <v>3</v>
      </c>
      <c r="AP21" s="25" t="s">
        <v>100</v>
      </c>
      <c r="AQ21" s="26">
        <v>1335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6">
        <v>1155</v>
      </c>
      <c r="BD21" s="27">
        <v>0.996548748921484</v>
      </c>
      <c r="BE21" s="26">
        <v>4</v>
      </c>
      <c r="BF21" s="28"/>
      <c r="BG21" s="28"/>
      <c r="BH21" s="28"/>
      <c r="BI21" s="25" t="s">
        <v>100</v>
      </c>
      <c r="BJ21" s="26">
        <v>1335</v>
      </c>
      <c r="BK21" s="26">
        <v>1010</v>
      </c>
      <c r="BL21" s="27">
        <v>0.7565543071161048</v>
      </c>
      <c r="BM21" s="26">
        <v>997</v>
      </c>
      <c r="BN21" s="27">
        <v>0.746816479400749</v>
      </c>
      <c r="BO21" s="26">
        <v>976</v>
      </c>
      <c r="BP21" s="27">
        <v>0.7310861423220973</v>
      </c>
      <c r="BQ21" s="26">
        <v>12</v>
      </c>
      <c r="BR21" s="26">
        <v>1105</v>
      </c>
      <c r="BS21" s="27">
        <v>0.998193315266486</v>
      </c>
      <c r="BT21" s="26">
        <v>2</v>
      </c>
      <c r="BU21" s="26">
        <v>1107</v>
      </c>
      <c r="BV21" s="27">
        <v>0.9937163375224417</v>
      </c>
      <c r="BW21" s="26">
        <v>7</v>
      </c>
      <c r="BX21" s="25" t="s">
        <v>100</v>
      </c>
      <c r="BY21" s="26">
        <v>1335</v>
      </c>
      <c r="BZ21" s="26">
        <v>639</v>
      </c>
      <c r="CA21" s="27">
        <v>0.4786516853932584</v>
      </c>
      <c r="CB21" s="26">
        <v>614</v>
      </c>
      <c r="CC21" s="27">
        <v>0.4599250936329588</v>
      </c>
      <c r="CD21" s="26">
        <v>669</v>
      </c>
      <c r="CE21" s="27">
        <v>0.501123595505618</v>
      </c>
      <c r="CF21" s="26">
        <v>3</v>
      </c>
      <c r="CG21" s="26">
        <v>635</v>
      </c>
      <c r="CH21" s="27">
        <v>0.4756554307116105</v>
      </c>
      <c r="CI21" s="26">
        <v>614</v>
      </c>
      <c r="CJ21" s="27">
        <v>0.4599250936329588</v>
      </c>
      <c r="CK21" s="26">
        <v>632</v>
      </c>
      <c r="CL21" s="27">
        <v>0.47340823970037454</v>
      </c>
      <c r="CM21" s="26">
        <v>605</v>
      </c>
      <c r="CN21" s="27">
        <v>0.45318352059925093</v>
      </c>
      <c r="CO21" s="26">
        <v>7</v>
      </c>
      <c r="CP21" s="25" t="s">
        <v>100</v>
      </c>
      <c r="CQ21" s="26">
        <v>1335</v>
      </c>
      <c r="CR21" s="26">
        <v>783</v>
      </c>
      <c r="CS21" s="26">
        <v>93</v>
      </c>
      <c r="CT21" s="26">
        <v>758</v>
      </c>
      <c r="CU21" s="26">
        <v>116</v>
      </c>
      <c r="CV21" s="26">
        <v>784</v>
      </c>
      <c r="CW21" s="26">
        <v>92</v>
      </c>
      <c r="CX21" s="26">
        <v>722</v>
      </c>
      <c r="CY21" s="26">
        <v>101</v>
      </c>
      <c r="CZ21" s="26">
        <v>719</v>
      </c>
      <c r="DA21" s="26">
        <v>94</v>
      </c>
      <c r="DB21" s="26">
        <v>718</v>
      </c>
      <c r="DC21" s="26">
        <v>93</v>
      </c>
      <c r="DD21" s="26">
        <v>754</v>
      </c>
      <c r="DE21" s="26">
        <v>72</v>
      </c>
      <c r="DF21" s="25" t="s">
        <v>100</v>
      </c>
      <c r="DG21" s="26">
        <v>1335</v>
      </c>
      <c r="DH21" s="26">
        <v>712</v>
      </c>
      <c r="DI21" s="26">
        <v>92</v>
      </c>
      <c r="DJ21" s="26">
        <v>711</v>
      </c>
      <c r="DK21" s="26">
        <v>91</v>
      </c>
      <c r="DL21" s="26">
        <v>700</v>
      </c>
      <c r="DM21" s="26">
        <v>81</v>
      </c>
      <c r="DN21" s="26">
        <v>703</v>
      </c>
      <c r="DO21" s="26">
        <v>88</v>
      </c>
      <c r="DP21" s="26">
        <v>703</v>
      </c>
      <c r="DQ21" s="26">
        <v>92</v>
      </c>
      <c r="DR21" s="26">
        <v>689</v>
      </c>
      <c r="DS21" s="26">
        <v>93</v>
      </c>
      <c r="DT21" s="26">
        <v>733</v>
      </c>
      <c r="DU21" s="26">
        <v>81</v>
      </c>
      <c r="DV21" s="26">
        <v>770</v>
      </c>
      <c r="DW21" s="26">
        <v>68</v>
      </c>
      <c r="DX21" s="25" t="s">
        <v>100</v>
      </c>
      <c r="DY21" s="26">
        <v>1335</v>
      </c>
      <c r="DZ21" s="26">
        <v>681</v>
      </c>
      <c r="EA21" s="27">
        <v>0.6491897044804575</v>
      </c>
      <c r="EB21" s="26">
        <v>368</v>
      </c>
      <c r="EC21" s="27">
        <v>0.3508102955195424</v>
      </c>
      <c r="ED21" s="26">
        <v>400</v>
      </c>
      <c r="EE21" s="26">
        <v>36</v>
      </c>
      <c r="EF21" s="26">
        <v>4</v>
      </c>
      <c r="EG21" s="26">
        <v>3</v>
      </c>
    </row>
    <row r="22" spans="1:137" ht="11.25">
      <c r="A22" s="25" t="s">
        <v>101</v>
      </c>
      <c r="B22" s="26">
        <v>1139</v>
      </c>
      <c r="C22" s="26">
        <v>992</v>
      </c>
      <c r="D22" s="27">
        <v>0.8747795414462081</v>
      </c>
      <c r="E22" s="26">
        <v>85</v>
      </c>
      <c r="F22" s="27">
        <v>0.07495590828924162</v>
      </c>
      <c r="G22" s="26">
        <v>1</v>
      </c>
      <c r="H22" s="27">
        <v>0.0008818342151675485</v>
      </c>
      <c r="I22" s="26">
        <v>20</v>
      </c>
      <c r="J22" s="27">
        <v>0.01763668430335097</v>
      </c>
      <c r="K22" s="26">
        <v>0</v>
      </c>
      <c r="L22" s="27">
        <v>0</v>
      </c>
      <c r="M22" s="26">
        <v>16</v>
      </c>
      <c r="N22" s="27">
        <v>0.014109347442680775</v>
      </c>
      <c r="O22" s="26">
        <v>0</v>
      </c>
      <c r="P22" s="27">
        <v>0</v>
      </c>
      <c r="Q22" s="26">
        <v>3</v>
      </c>
      <c r="R22" s="27">
        <v>0.0026455026455026454</v>
      </c>
      <c r="S22" s="26">
        <v>0</v>
      </c>
      <c r="T22" s="27">
        <v>0</v>
      </c>
      <c r="U22" s="26">
        <v>3</v>
      </c>
      <c r="V22" s="27">
        <v>0.0026455026455026454</v>
      </c>
      <c r="W22" s="26">
        <v>14</v>
      </c>
      <c r="X22" s="25" t="s">
        <v>101</v>
      </c>
      <c r="Y22" s="26">
        <v>1139</v>
      </c>
      <c r="Z22" s="26">
        <v>956</v>
      </c>
      <c r="AA22" s="27">
        <v>0.8589398023360287</v>
      </c>
      <c r="AB22" s="26">
        <v>125</v>
      </c>
      <c r="AC22" s="27">
        <v>0.11230907457322552</v>
      </c>
      <c r="AD22" s="26">
        <v>19</v>
      </c>
      <c r="AE22" s="27">
        <v>0.017070979335130278</v>
      </c>
      <c r="AF22" s="26">
        <v>5</v>
      </c>
      <c r="AG22" s="27">
        <v>0.004492362982929021</v>
      </c>
      <c r="AH22" s="26">
        <v>6</v>
      </c>
      <c r="AI22" s="27">
        <v>0.005390835579514825</v>
      </c>
      <c r="AJ22" s="26">
        <v>2</v>
      </c>
      <c r="AK22" s="26">
        <v>1004</v>
      </c>
      <c r="AL22" s="27">
        <v>0.9053201082055906</v>
      </c>
      <c r="AM22" s="26">
        <v>103</v>
      </c>
      <c r="AN22" s="27">
        <v>0.09287646528403967</v>
      </c>
      <c r="AO22" s="26">
        <v>2</v>
      </c>
      <c r="AP22" s="25" t="s">
        <v>101</v>
      </c>
      <c r="AQ22" s="26">
        <v>1139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6">
        <v>1004</v>
      </c>
      <c r="BG22" s="27">
        <v>0.994059405940594</v>
      </c>
      <c r="BH22" s="31">
        <v>6</v>
      </c>
      <c r="BI22" s="25" t="s">
        <v>101</v>
      </c>
      <c r="BJ22" s="26">
        <v>1139</v>
      </c>
      <c r="BK22" s="26">
        <v>835</v>
      </c>
      <c r="BL22" s="27">
        <v>0.733099209833187</v>
      </c>
      <c r="BM22" s="26">
        <v>912</v>
      </c>
      <c r="BN22" s="27">
        <v>0.800702370500439</v>
      </c>
      <c r="BO22" s="26">
        <v>848</v>
      </c>
      <c r="BP22" s="27">
        <v>0.7445127304653204</v>
      </c>
      <c r="BQ22" s="26">
        <v>23</v>
      </c>
      <c r="BR22" s="26">
        <v>956</v>
      </c>
      <c r="BS22" s="27">
        <v>0.989648033126294</v>
      </c>
      <c r="BT22" s="26">
        <v>10</v>
      </c>
      <c r="BU22" s="26">
        <v>964</v>
      </c>
      <c r="BV22" s="27">
        <v>0.9826707441386341</v>
      </c>
      <c r="BW22" s="26">
        <v>17</v>
      </c>
      <c r="BX22" s="25" t="s">
        <v>101</v>
      </c>
      <c r="BY22" s="26">
        <v>1139</v>
      </c>
      <c r="BZ22" s="26">
        <v>550</v>
      </c>
      <c r="CA22" s="27">
        <v>0.4828797190517998</v>
      </c>
      <c r="CB22" s="26">
        <v>525</v>
      </c>
      <c r="CC22" s="27">
        <v>0.46093064091308167</v>
      </c>
      <c r="CD22" s="26">
        <v>557</v>
      </c>
      <c r="CE22" s="27">
        <v>0.4890254609306409</v>
      </c>
      <c r="CF22" s="26">
        <v>9</v>
      </c>
      <c r="CG22" s="26">
        <v>526</v>
      </c>
      <c r="CH22" s="27">
        <v>0.4618086040386304</v>
      </c>
      <c r="CI22" s="26">
        <v>506</v>
      </c>
      <c r="CJ22" s="27">
        <v>0.4442493415276558</v>
      </c>
      <c r="CK22" s="26">
        <v>509</v>
      </c>
      <c r="CL22" s="27">
        <v>0.44688323090430204</v>
      </c>
      <c r="CM22" s="26">
        <v>505</v>
      </c>
      <c r="CN22" s="27">
        <v>0.4433713784021071</v>
      </c>
      <c r="CO22" s="26">
        <v>5</v>
      </c>
      <c r="CP22" s="25" t="s">
        <v>101</v>
      </c>
      <c r="CQ22" s="26">
        <v>1139</v>
      </c>
      <c r="CR22" s="26">
        <v>687</v>
      </c>
      <c r="CS22" s="26">
        <v>76</v>
      </c>
      <c r="CT22" s="26">
        <v>650</v>
      </c>
      <c r="CU22" s="26">
        <v>110</v>
      </c>
      <c r="CV22" s="26">
        <v>667</v>
      </c>
      <c r="CW22" s="26">
        <v>92</v>
      </c>
      <c r="CX22" s="26">
        <v>627</v>
      </c>
      <c r="CY22" s="26">
        <v>92</v>
      </c>
      <c r="CZ22" s="26">
        <v>618</v>
      </c>
      <c r="DA22" s="26">
        <v>83</v>
      </c>
      <c r="DB22" s="26">
        <v>618</v>
      </c>
      <c r="DC22" s="26">
        <v>80</v>
      </c>
      <c r="DD22" s="26">
        <v>640</v>
      </c>
      <c r="DE22" s="26">
        <v>69</v>
      </c>
      <c r="DF22" s="25" t="s">
        <v>101</v>
      </c>
      <c r="DG22" s="26">
        <v>1139</v>
      </c>
      <c r="DH22" s="26">
        <v>595</v>
      </c>
      <c r="DI22" s="26">
        <v>89</v>
      </c>
      <c r="DJ22" s="26">
        <v>595</v>
      </c>
      <c r="DK22" s="26">
        <v>87</v>
      </c>
      <c r="DL22" s="26">
        <v>602</v>
      </c>
      <c r="DM22" s="26">
        <v>73</v>
      </c>
      <c r="DN22" s="26">
        <v>593</v>
      </c>
      <c r="DO22" s="26">
        <v>84</v>
      </c>
      <c r="DP22" s="26">
        <v>596</v>
      </c>
      <c r="DQ22" s="26">
        <v>82</v>
      </c>
      <c r="DR22" s="26">
        <v>586</v>
      </c>
      <c r="DS22" s="26">
        <v>87</v>
      </c>
      <c r="DT22" s="26">
        <v>599</v>
      </c>
      <c r="DU22" s="26">
        <v>81</v>
      </c>
      <c r="DV22" s="26">
        <v>641</v>
      </c>
      <c r="DW22" s="26">
        <v>66</v>
      </c>
      <c r="DX22" s="25" t="s">
        <v>101</v>
      </c>
      <c r="DY22" s="26">
        <v>1139</v>
      </c>
      <c r="DZ22" s="26">
        <v>589</v>
      </c>
      <c r="EA22" s="27">
        <v>0.6515486725663717</v>
      </c>
      <c r="EB22" s="26">
        <v>315</v>
      </c>
      <c r="EC22" s="27">
        <v>0.34845132743362833</v>
      </c>
      <c r="ED22" s="26">
        <v>354</v>
      </c>
      <c r="EE22" s="26">
        <v>36</v>
      </c>
      <c r="EF22" s="26">
        <v>0</v>
      </c>
      <c r="EG22" s="26">
        <v>3</v>
      </c>
    </row>
    <row r="23" spans="1:137" ht="11.25">
      <c r="A23" s="25" t="s">
        <v>102</v>
      </c>
      <c r="B23" s="26">
        <v>602</v>
      </c>
      <c r="C23" s="26">
        <v>475</v>
      </c>
      <c r="D23" s="27">
        <v>0.7890365448504983</v>
      </c>
      <c r="E23" s="26">
        <v>73</v>
      </c>
      <c r="F23" s="27">
        <v>0.1212624584717608</v>
      </c>
      <c r="G23" s="26">
        <v>0</v>
      </c>
      <c r="H23" s="27">
        <v>0</v>
      </c>
      <c r="I23" s="26">
        <v>11</v>
      </c>
      <c r="J23" s="27">
        <v>0.018272425249169437</v>
      </c>
      <c r="K23" s="26">
        <v>0</v>
      </c>
      <c r="L23" s="27">
        <v>0</v>
      </c>
      <c r="M23" s="26">
        <v>31</v>
      </c>
      <c r="N23" s="27">
        <v>0.05149501661129568</v>
      </c>
      <c r="O23" s="26">
        <v>1</v>
      </c>
      <c r="P23" s="27">
        <v>0.0016611295681063123</v>
      </c>
      <c r="Q23" s="26">
        <v>0</v>
      </c>
      <c r="R23" s="27">
        <v>0</v>
      </c>
      <c r="S23" s="26">
        <v>0</v>
      </c>
      <c r="T23" s="27">
        <v>0</v>
      </c>
      <c r="U23" s="26">
        <v>3</v>
      </c>
      <c r="V23" s="27">
        <v>0.0049833887043189366</v>
      </c>
      <c r="W23" s="26">
        <v>8</v>
      </c>
      <c r="X23" s="25" t="s">
        <v>102</v>
      </c>
      <c r="Y23" s="26">
        <v>602</v>
      </c>
      <c r="Z23" s="26">
        <v>416</v>
      </c>
      <c r="AA23" s="27">
        <v>0.7323943661971831</v>
      </c>
      <c r="AB23" s="26">
        <v>123</v>
      </c>
      <c r="AC23" s="27">
        <v>0.21654929577464788</v>
      </c>
      <c r="AD23" s="26">
        <v>22</v>
      </c>
      <c r="AE23" s="27">
        <v>0.03873239436619718</v>
      </c>
      <c r="AF23" s="26">
        <v>6</v>
      </c>
      <c r="AG23" s="27">
        <v>0.01056338028169014</v>
      </c>
      <c r="AH23" s="26">
        <v>1</v>
      </c>
      <c r="AI23" s="27">
        <v>0.0017605633802816902</v>
      </c>
      <c r="AJ23" s="26">
        <v>0</v>
      </c>
      <c r="AK23" s="26">
        <v>441</v>
      </c>
      <c r="AL23" s="27">
        <v>0.796028880866426</v>
      </c>
      <c r="AM23" s="26">
        <v>113</v>
      </c>
      <c r="AN23" s="27">
        <v>0.20397111913357402</v>
      </c>
      <c r="AO23" s="26">
        <v>0</v>
      </c>
      <c r="AP23" s="25" t="s">
        <v>102</v>
      </c>
      <c r="AQ23" s="26">
        <v>602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6">
        <v>473</v>
      </c>
      <c r="BD23" s="27">
        <v>0.9916142557651991</v>
      </c>
      <c r="BE23" s="26">
        <v>4</v>
      </c>
      <c r="BF23" s="28"/>
      <c r="BG23" s="28"/>
      <c r="BH23" s="28"/>
      <c r="BI23" s="25" t="s">
        <v>102</v>
      </c>
      <c r="BJ23" s="26">
        <v>602</v>
      </c>
      <c r="BK23" s="26">
        <v>315</v>
      </c>
      <c r="BL23" s="27">
        <v>0.5232558139534884</v>
      </c>
      <c r="BM23" s="26">
        <v>330</v>
      </c>
      <c r="BN23" s="27">
        <v>0.5481727574750831</v>
      </c>
      <c r="BO23" s="26">
        <v>387</v>
      </c>
      <c r="BP23" s="27">
        <v>0.6428571428571429</v>
      </c>
      <c r="BQ23" s="26">
        <v>5</v>
      </c>
      <c r="BR23" s="26">
        <v>447</v>
      </c>
      <c r="BS23" s="27">
        <v>0.9955456570155902</v>
      </c>
      <c r="BT23" s="26">
        <v>2</v>
      </c>
      <c r="BU23" s="26">
        <v>452</v>
      </c>
      <c r="BV23" s="27">
        <v>0.9912280701754386</v>
      </c>
      <c r="BW23" s="26">
        <v>4</v>
      </c>
      <c r="BX23" s="25" t="s">
        <v>102</v>
      </c>
      <c r="BY23" s="26">
        <v>602</v>
      </c>
      <c r="BZ23" s="26">
        <v>234</v>
      </c>
      <c r="CA23" s="27">
        <v>0.38870431893687707</v>
      </c>
      <c r="CB23" s="26">
        <v>233</v>
      </c>
      <c r="CC23" s="27">
        <v>0.38704318936877075</v>
      </c>
      <c r="CD23" s="26">
        <v>259</v>
      </c>
      <c r="CE23" s="27">
        <v>0.43023255813953487</v>
      </c>
      <c r="CF23" s="26">
        <v>1</v>
      </c>
      <c r="CG23" s="26">
        <v>251</v>
      </c>
      <c r="CH23" s="27">
        <v>0.4169435215946844</v>
      </c>
      <c r="CI23" s="26">
        <v>233</v>
      </c>
      <c r="CJ23" s="27">
        <v>0.38704318936877075</v>
      </c>
      <c r="CK23" s="26">
        <v>234</v>
      </c>
      <c r="CL23" s="27">
        <v>0.38870431893687707</v>
      </c>
      <c r="CM23" s="26">
        <v>205</v>
      </c>
      <c r="CN23" s="27">
        <v>0.34053156146179403</v>
      </c>
      <c r="CO23" s="26">
        <v>2</v>
      </c>
      <c r="CP23" s="25" t="s">
        <v>102</v>
      </c>
      <c r="CQ23" s="26">
        <v>602</v>
      </c>
      <c r="CR23" s="26">
        <v>253</v>
      </c>
      <c r="CS23" s="26">
        <v>55</v>
      </c>
      <c r="CT23" s="26">
        <v>242</v>
      </c>
      <c r="CU23" s="26">
        <v>67</v>
      </c>
      <c r="CV23" s="26">
        <v>241</v>
      </c>
      <c r="CW23" s="26">
        <v>67</v>
      </c>
      <c r="CX23" s="26">
        <v>241</v>
      </c>
      <c r="CY23" s="26">
        <v>52</v>
      </c>
      <c r="CZ23" s="26">
        <v>244</v>
      </c>
      <c r="DA23" s="26">
        <v>47</v>
      </c>
      <c r="DB23" s="26">
        <v>235</v>
      </c>
      <c r="DC23" s="26">
        <v>56</v>
      </c>
      <c r="DD23" s="26">
        <v>246</v>
      </c>
      <c r="DE23" s="26">
        <v>46</v>
      </c>
      <c r="DF23" s="25" t="s">
        <v>102</v>
      </c>
      <c r="DG23" s="26">
        <v>602</v>
      </c>
      <c r="DH23" s="26">
        <v>235</v>
      </c>
      <c r="DI23" s="26">
        <v>46</v>
      </c>
      <c r="DJ23" s="26">
        <v>242</v>
      </c>
      <c r="DK23" s="26">
        <v>44</v>
      </c>
      <c r="DL23" s="26">
        <v>244</v>
      </c>
      <c r="DM23" s="26">
        <v>43</v>
      </c>
      <c r="DN23" s="26">
        <v>238</v>
      </c>
      <c r="DO23" s="26">
        <v>48</v>
      </c>
      <c r="DP23" s="26">
        <v>244</v>
      </c>
      <c r="DQ23" s="26">
        <v>43</v>
      </c>
      <c r="DR23" s="26">
        <v>240</v>
      </c>
      <c r="DS23" s="26">
        <v>43</v>
      </c>
      <c r="DT23" s="26">
        <v>257</v>
      </c>
      <c r="DU23" s="26">
        <v>35</v>
      </c>
      <c r="DV23" s="26">
        <v>253</v>
      </c>
      <c r="DW23" s="26">
        <v>38</v>
      </c>
      <c r="DX23" s="25" t="s">
        <v>102</v>
      </c>
      <c r="DY23" s="26">
        <v>602</v>
      </c>
      <c r="DZ23" s="26">
        <v>273</v>
      </c>
      <c r="EA23" s="27">
        <v>0.7358490566037735</v>
      </c>
      <c r="EB23" s="26">
        <v>98</v>
      </c>
      <c r="EC23" s="27">
        <v>0.2641509433962264</v>
      </c>
      <c r="ED23" s="26">
        <v>198</v>
      </c>
      <c r="EE23" s="26">
        <v>44</v>
      </c>
      <c r="EF23" s="26">
        <v>6</v>
      </c>
      <c r="EG23" s="26">
        <v>2</v>
      </c>
    </row>
    <row r="24" spans="1:137" ht="11.25">
      <c r="A24" s="25" t="s">
        <v>103</v>
      </c>
      <c r="B24" s="26">
        <v>808</v>
      </c>
      <c r="C24" s="26">
        <v>656</v>
      </c>
      <c r="D24" s="27">
        <v>0.8138957816377171</v>
      </c>
      <c r="E24" s="26">
        <v>94</v>
      </c>
      <c r="F24" s="27">
        <v>0.11662531017369727</v>
      </c>
      <c r="G24" s="26">
        <v>1</v>
      </c>
      <c r="H24" s="27">
        <v>0.0012406947890818859</v>
      </c>
      <c r="I24" s="26">
        <v>14</v>
      </c>
      <c r="J24" s="27">
        <v>0.017369727047146403</v>
      </c>
      <c r="K24" s="26">
        <v>1</v>
      </c>
      <c r="L24" s="27">
        <v>0.0012406947890818859</v>
      </c>
      <c r="M24" s="26">
        <v>29</v>
      </c>
      <c r="N24" s="27">
        <v>0.03598014888337469</v>
      </c>
      <c r="O24" s="26">
        <v>0</v>
      </c>
      <c r="P24" s="27">
        <v>0</v>
      </c>
      <c r="Q24" s="26">
        <v>2</v>
      </c>
      <c r="R24" s="27">
        <v>0.0024813895781637717</v>
      </c>
      <c r="S24" s="26">
        <v>0</v>
      </c>
      <c r="T24" s="27">
        <v>0</v>
      </c>
      <c r="U24" s="26">
        <v>4</v>
      </c>
      <c r="V24" s="27">
        <v>0.004962779156327543</v>
      </c>
      <c r="W24" s="26">
        <v>5</v>
      </c>
      <c r="X24" s="25" t="s">
        <v>103</v>
      </c>
      <c r="Y24" s="26">
        <v>808</v>
      </c>
      <c r="Z24" s="26">
        <v>584</v>
      </c>
      <c r="AA24" s="27">
        <v>0.7643979057591623</v>
      </c>
      <c r="AB24" s="26">
        <v>145</v>
      </c>
      <c r="AC24" s="27">
        <v>0.18979057591623036</v>
      </c>
      <c r="AD24" s="26">
        <v>24</v>
      </c>
      <c r="AE24" s="27">
        <v>0.031413612565445025</v>
      </c>
      <c r="AF24" s="26">
        <v>7</v>
      </c>
      <c r="AG24" s="27">
        <v>0.009162303664921465</v>
      </c>
      <c r="AH24" s="26">
        <v>3</v>
      </c>
      <c r="AI24" s="27">
        <v>0.003926701570680628</v>
      </c>
      <c r="AJ24" s="26">
        <v>1</v>
      </c>
      <c r="AK24" s="26">
        <v>633</v>
      </c>
      <c r="AL24" s="27">
        <v>0.8285340314136126</v>
      </c>
      <c r="AM24" s="26">
        <v>130</v>
      </c>
      <c r="AN24" s="27">
        <v>0.17015706806282724</v>
      </c>
      <c r="AO24" s="26">
        <v>1</v>
      </c>
      <c r="AP24" s="25" t="s">
        <v>103</v>
      </c>
      <c r="AQ24" s="26">
        <v>808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6">
        <v>660</v>
      </c>
      <c r="BD24" s="27">
        <v>0.995475113122172</v>
      </c>
      <c r="BE24" s="26">
        <v>3</v>
      </c>
      <c r="BF24" s="28"/>
      <c r="BG24" s="28"/>
      <c r="BH24" s="28"/>
      <c r="BI24" s="25" t="s">
        <v>103</v>
      </c>
      <c r="BJ24" s="26">
        <v>808</v>
      </c>
      <c r="BK24" s="26">
        <v>546</v>
      </c>
      <c r="BL24" s="27">
        <v>0.6757425742574258</v>
      </c>
      <c r="BM24" s="26">
        <v>516</v>
      </c>
      <c r="BN24" s="27">
        <v>0.6386138613861386</v>
      </c>
      <c r="BO24" s="26">
        <v>476</v>
      </c>
      <c r="BP24" s="27">
        <v>0.5891089108910891</v>
      </c>
      <c r="BQ24" s="26">
        <v>7</v>
      </c>
      <c r="BR24" s="26">
        <v>634</v>
      </c>
      <c r="BS24" s="27">
        <v>0.9937304075235109</v>
      </c>
      <c r="BT24" s="26">
        <v>4</v>
      </c>
      <c r="BU24" s="26">
        <v>627</v>
      </c>
      <c r="BV24" s="27">
        <v>0.9843014128728415</v>
      </c>
      <c r="BW24" s="26">
        <v>10</v>
      </c>
      <c r="BX24" s="25" t="s">
        <v>103</v>
      </c>
      <c r="BY24" s="26">
        <v>808</v>
      </c>
      <c r="BZ24" s="26">
        <v>339</v>
      </c>
      <c r="CA24" s="27">
        <v>0.41955445544554454</v>
      </c>
      <c r="CB24" s="26">
        <v>331</v>
      </c>
      <c r="CC24" s="27">
        <v>0.40965346534653463</v>
      </c>
      <c r="CD24" s="26">
        <v>356</v>
      </c>
      <c r="CE24" s="27">
        <v>0.4405940594059406</v>
      </c>
      <c r="CF24" s="26">
        <v>7</v>
      </c>
      <c r="CG24" s="26">
        <v>338</v>
      </c>
      <c r="CH24" s="27">
        <v>0.4183168316831683</v>
      </c>
      <c r="CI24" s="26">
        <v>337</v>
      </c>
      <c r="CJ24" s="27">
        <v>0.41707920792079206</v>
      </c>
      <c r="CK24" s="26">
        <v>320</v>
      </c>
      <c r="CL24" s="27">
        <v>0.39603960396039606</v>
      </c>
      <c r="CM24" s="26">
        <v>305</v>
      </c>
      <c r="CN24" s="27">
        <v>0.3774752475247525</v>
      </c>
      <c r="CO24" s="26">
        <v>10</v>
      </c>
      <c r="CP24" s="25" t="s">
        <v>103</v>
      </c>
      <c r="CQ24" s="26">
        <v>808</v>
      </c>
      <c r="CR24" s="26">
        <v>388</v>
      </c>
      <c r="CS24" s="26">
        <v>59</v>
      </c>
      <c r="CT24" s="26">
        <v>361</v>
      </c>
      <c r="CU24" s="26">
        <v>85</v>
      </c>
      <c r="CV24" s="26">
        <v>378</v>
      </c>
      <c r="CW24" s="26">
        <v>67</v>
      </c>
      <c r="CX24" s="26">
        <v>370</v>
      </c>
      <c r="CY24" s="26">
        <v>50</v>
      </c>
      <c r="CZ24" s="26">
        <v>356</v>
      </c>
      <c r="DA24" s="26">
        <v>52</v>
      </c>
      <c r="DB24" s="26">
        <v>354</v>
      </c>
      <c r="DC24" s="26">
        <v>55</v>
      </c>
      <c r="DD24" s="26">
        <v>382</v>
      </c>
      <c r="DE24" s="26">
        <v>29</v>
      </c>
      <c r="DF24" s="25" t="s">
        <v>103</v>
      </c>
      <c r="DG24" s="26">
        <v>808</v>
      </c>
      <c r="DH24" s="26">
        <v>350</v>
      </c>
      <c r="DI24" s="26">
        <v>49</v>
      </c>
      <c r="DJ24" s="26">
        <v>353</v>
      </c>
      <c r="DK24" s="26">
        <v>49</v>
      </c>
      <c r="DL24" s="26">
        <v>353</v>
      </c>
      <c r="DM24" s="26">
        <v>45</v>
      </c>
      <c r="DN24" s="26">
        <v>352</v>
      </c>
      <c r="DO24" s="26">
        <v>44</v>
      </c>
      <c r="DP24" s="26">
        <v>354</v>
      </c>
      <c r="DQ24" s="26">
        <v>44</v>
      </c>
      <c r="DR24" s="26">
        <v>349</v>
      </c>
      <c r="DS24" s="26">
        <v>45</v>
      </c>
      <c r="DT24" s="26">
        <v>364</v>
      </c>
      <c r="DU24" s="26">
        <v>41</v>
      </c>
      <c r="DV24" s="26">
        <v>386</v>
      </c>
      <c r="DW24" s="26">
        <v>30</v>
      </c>
      <c r="DX24" s="25" t="s">
        <v>103</v>
      </c>
      <c r="DY24" s="26">
        <v>808</v>
      </c>
      <c r="DZ24" s="26">
        <v>393</v>
      </c>
      <c r="EA24" s="27">
        <v>0.7485714285714286</v>
      </c>
      <c r="EB24" s="26">
        <v>132</v>
      </c>
      <c r="EC24" s="27">
        <v>0.25142857142857145</v>
      </c>
      <c r="ED24" s="26">
        <v>249</v>
      </c>
      <c r="EE24" s="26">
        <v>48</v>
      </c>
      <c r="EF24" s="26">
        <v>2</v>
      </c>
      <c r="EG24" s="26">
        <v>4</v>
      </c>
    </row>
    <row r="25" spans="1:137" ht="11.25">
      <c r="A25" s="25" t="s">
        <v>104</v>
      </c>
      <c r="B25" s="26">
        <v>895</v>
      </c>
      <c r="C25" s="26">
        <v>784</v>
      </c>
      <c r="D25" s="27">
        <v>0.8779395296752519</v>
      </c>
      <c r="E25" s="26">
        <v>62</v>
      </c>
      <c r="F25" s="27">
        <v>0.06942889137737962</v>
      </c>
      <c r="G25" s="26">
        <v>1</v>
      </c>
      <c r="H25" s="27">
        <v>0.0011198208286674132</v>
      </c>
      <c r="I25" s="26">
        <v>18</v>
      </c>
      <c r="J25" s="27">
        <v>0.020156774916013438</v>
      </c>
      <c r="K25" s="26">
        <v>0</v>
      </c>
      <c r="L25" s="27">
        <v>0</v>
      </c>
      <c r="M25" s="26">
        <v>16</v>
      </c>
      <c r="N25" s="27">
        <v>0.01791713325867861</v>
      </c>
      <c r="O25" s="26">
        <v>0</v>
      </c>
      <c r="P25" s="27">
        <v>0</v>
      </c>
      <c r="Q25" s="26">
        <v>3</v>
      </c>
      <c r="R25" s="27">
        <v>0.0033594624860022394</v>
      </c>
      <c r="S25" s="26">
        <v>0</v>
      </c>
      <c r="T25" s="27">
        <v>0</v>
      </c>
      <c r="U25" s="26">
        <v>1</v>
      </c>
      <c r="V25" s="27">
        <v>0.0011198208286674132</v>
      </c>
      <c r="W25" s="26">
        <v>8</v>
      </c>
      <c r="X25" s="25" t="s">
        <v>104</v>
      </c>
      <c r="Y25" s="26">
        <v>895</v>
      </c>
      <c r="Z25" s="26">
        <v>736</v>
      </c>
      <c r="AA25" s="27">
        <v>0.8558139534883721</v>
      </c>
      <c r="AB25" s="26">
        <v>93</v>
      </c>
      <c r="AC25" s="27">
        <v>0.10813953488372093</v>
      </c>
      <c r="AD25" s="26">
        <v>12</v>
      </c>
      <c r="AE25" s="27">
        <v>0.013953488372093023</v>
      </c>
      <c r="AF25" s="26">
        <v>12</v>
      </c>
      <c r="AG25" s="27">
        <v>0.013953488372093023</v>
      </c>
      <c r="AH25" s="26">
        <v>6</v>
      </c>
      <c r="AI25" s="27">
        <v>0.0069767441860465115</v>
      </c>
      <c r="AJ25" s="26">
        <v>1</v>
      </c>
      <c r="AK25" s="26">
        <v>783</v>
      </c>
      <c r="AL25" s="27">
        <v>0.9073001158748552</v>
      </c>
      <c r="AM25" s="26">
        <v>78</v>
      </c>
      <c r="AN25" s="27">
        <v>0.09038238702201622</v>
      </c>
      <c r="AO25" s="26">
        <v>2</v>
      </c>
      <c r="AP25" s="25" t="s">
        <v>104</v>
      </c>
      <c r="AQ25" s="26">
        <v>895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6">
        <v>768</v>
      </c>
      <c r="BD25" s="27">
        <v>0.987146529562982</v>
      </c>
      <c r="BE25" s="26">
        <v>10</v>
      </c>
      <c r="BF25" s="28"/>
      <c r="BG25" s="28"/>
      <c r="BH25" s="28"/>
      <c r="BI25" s="25" t="s">
        <v>104</v>
      </c>
      <c r="BJ25" s="26">
        <v>895</v>
      </c>
      <c r="BK25" s="26">
        <v>621</v>
      </c>
      <c r="BL25" s="27">
        <v>0.693854748603352</v>
      </c>
      <c r="BM25" s="26">
        <v>693</v>
      </c>
      <c r="BN25" s="27">
        <v>0.7743016759776536</v>
      </c>
      <c r="BO25" s="26">
        <v>628</v>
      </c>
      <c r="BP25" s="27">
        <v>0.7016759776536313</v>
      </c>
      <c r="BQ25" s="26">
        <v>20</v>
      </c>
      <c r="BR25" s="26">
        <v>741</v>
      </c>
      <c r="BS25" s="27">
        <v>0.9893190921228304</v>
      </c>
      <c r="BT25" s="26">
        <v>8</v>
      </c>
      <c r="BU25" s="26">
        <v>730</v>
      </c>
      <c r="BV25" s="27">
        <v>0.9720372836218375</v>
      </c>
      <c r="BW25" s="26">
        <v>21</v>
      </c>
      <c r="BX25" s="25" t="s">
        <v>104</v>
      </c>
      <c r="BY25" s="26">
        <v>895</v>
      </c>
      <c r="BZ25" s="26">
        <v>371</v>
      </c>
      <c r="CA25" s="27">
        <v>0.4145251396648045</v>
      </c>
      <c r="CB25" s="26">
        <v>366</v>
      </c>
      <c r="CC25" s="27">
        <v>0.40893854748603353</v>
      </c>
      <c r="CD25" s="26">
        <v>398</v>
      </c>
      <c r="CE25" s="27">
        <v>0.4446927374301676</v>
      </c>
      <c r="CF25" s="26">
        <v>13</v>
      </c>
      <c r="CG25" s="26">
        <v>364</v>
      </c>
      <c r="CH25" s="27">
        <v>0.40670391061452515</v>
      </c>
      <c r="CI25" s="26">
        <v>360</v>
      </c>
      <c r="CJ25" s="27">
        <v>0.4022346368715084</v>
      </c>
      <c r="CK25" s="26">
        <v>361</v>
      </c>
      <c r="CL25" s="27">
        <v>0.4033519553072626</v>
      </c>
      <c r="CM25" s="26">
        <v>350</v>
      </c>
      <c r="CN25" s="27">
        <v>0.39106145251396646</v>
      </c>
      <c r="CO25" s="26">
        <v>18</v>
      </c>
      <c r="CP25" s="25" t="s">
        <v>104</v>
      </c>
      <c r="CQ25" s="26">
        <v>895</v>
      </c>
      <c r="CR25" s="26">
        <v>456</v>
      </c>
      <c r="CS25" s="26">
        <v>68</v>
      </c>
      <c r="CT25" s="26">
        <v>438</v>
      </c>
      <c r="CU25" s="26">
        <v>90</v>
      </c>
      <c r="CV25" s="26">
        <v>451</v>
      </c>
      <c r="CW25" s="26">
        <v>71</v>
      </c>
      <c r="CX25" s="26">
        <v>408</v>
      </c>
      <c r="CY25" s="26">
        <v>74</v>
      </c>
      <c r="CZ25" s="26">
        <v>409</v>
      </c>
      <c r="DA25" s="26">
        <v>64</v>
      </c>
      <c r="DB25" s="26">
        <v>403</v>
      </c>
      <c r="DC25" s="26">
        <v>70</v>
      </c>
      <c r="DD25" s="26">
        <v>427</v>
      </c>
      <c r="DE25" s="26">
        <v>48</v>
      </c>
      <c r="DF25" s="25" t="s">
        <v>104</v>
      </c>
      <c r="DG25" s="26">
        <v>895</v>
      </c>
      <c r="DH25" s="26">
        <v>389</v>
      </c>
      <c r="DI25" s="26">
        <v>69</v>
      </c>
      <c r="DJ25" s="26">
        <v>392</v>
      </c>
      <c r="DK25" s="26">
        <v>63</v>
      </c>
      <c r="DL25" s="26">
        <v>401</v>
      </c>
      <c r="DM25" s="26">
        <v>55</v>
      </c>
      <c r="DN25" s="26">
        <v>387</v>
      </c>
      <c r="DO25" s="26">
        <v>66</v>
      </c>
      <c r="DP25" s="26">
        <v>393</v>
      </c>
      <c r="DQ25" s="26">
        <v>64</v>
      </c>
      <c r="DR25" s="26">
        <v>394</v>
      </c>
      <c r="DS25" s="26">
        <v>56</v>
      </c>
      <c r="DT25" s="26">
        <v>413</v>
      </c>
      <c r="DU25" s="26">
        <v>56</v>
      </c>
      <c r="DV25" s="26">
        <v>430</v>
      </c>
      <c r="DW25" s="26">
        <v>47</v>
      </c>
      <c r="DX25" s="25" t="s">
        <v>104</v>
      </c>
      <c r="DY25" s="26">
        <v>895</v>
      </c>
      <c r="DZ25" s="26">
        <v>450</v>
      </c>
      <c r="EA25" s="27">
        <v>0.7165605095541401</v>
      </c>
      <c r="EB25" s="26">
        <v>178</v>
      </c>
      <c r="EC25" s="27">
        <v>0.28343949044585987</v>
      </c>
      <c r="ED25" s="26">
        <v>273</v>
      </c>
      <c r="EE25" s="26">
        <v>24</v>
      </c>
      <c r="EF25" s="26">
        <v>0</v>
      </c>
      <c r="EG25" s="26">
        <v>0</v>
      </c>
    </row>
    <row r="26" spans="1:137" ht="11.25">
      <c r="A26" s="25" t="s">
        <v>105</v>
      </c>
      <c r="B26" s="26">
        <v>887</v>
      </c>
      <c r="C26" s="26">
        <v>706</v>
      </c>
      <c r="D26" s="27">
        <v>0.8041002277904328</v>
      </c>
      <c r="E26" s="26">
        <v>127</v>
      </c>
      <c r="F26" s="27">
        <v>0.14464692482915717</v>
      </c>
      <c r="G26" s="26">
        <v>0</v>
      </c>
      <c r="H26" s="27">
        <v>0</v>
      </c>
      <c r="I26" s="26">
        <v>9</v>
      </c>
      <c r="J26" s="27">
        <v>0.010250569476082005</v>
      </c>
      <c r="K26" s="26">
        <v>1</v>
      </c>
      <c r="L26" s="27">
        <v>0.0011389521640091116</v>
      </c>
      <c r="M26" s="26">
        <v>15</v>
      </c>
      <c r="N26" s="27">
        <v>0.017084282460136675</v>
      </c>
      <c r="O26" s="26">
        <v>2</v>
      </c>
      <c r="P26" s="27">
        <v>0.002277904328018223</v>
      </c>
      <c r="Q26" s="26">
        <v>0</v>
      </c>
      <c r="R26" s="27">
        <v>0</v>
      </c>
      <c r="S26" s="26">
        <v>0</v>
      </c>
      <c r="T26" s="27">
        <v>0</v>
      </c>
      <c r="U26" s="26">
        <v>6</v>
      </c>
      <c r="V26" s="27">
        <v>0.00683371298405467</v>
      </c>
      <c r="W26" s="26">
        <v>12</v>
      </c>
      <c r="X26" s="25" t="s">
        <v>105</v>
      </c>
      <c r="Y26" s="26">
        <v>887</v>
      </c>
      <c r="Z26" s="26">
        <v>633</v>
      </c>
      <c r="AA26" s="27">
        <v>0.7420867526377491</v>
      </c>
      <c r="AB26" s="26">
        <v>194</v>
      </c>
      <c r="AC26" s="27">
        <v>0.22743259085580306</v>
      </c>
      <c r="AD26" s="26">
        <v>8</v>
      </c>
      <c r="AE26" s="27">
        <v>0.009378663540445486</v>
      </c>
      <c r="AF26" s="26">
        <v>10</v>
      </c>
      <c r="AG26" s="27">
        <v>0.011723329425556858</v>
      </c>
      <c r="AH26" s="26">
        <v>8</v>
      </c>
      <c r="AI26" s="27">
        <v>0.009378663540445486</v>
      </c>
      <c r="AJ26" s="26">
        <v>0</v>
      </c>
      <c r="AK26" s="26">
        <v>683</v>
      </c>
      <c r="AL26" s="27">
        <v>0.8044758539458187</v>
      </c>
      <c r="AM26" s="26">
        <v>166</v>
      </c>
      <c r="AN26" s="27">
        <v>0.1955241460541814</v>
      </c>
      <c r="AO26" s="26">
        <v>0</v>
      </c>
      <c r="AP26" s="25" t="s">
        <v>105</v>
      </c>
      <c r="AQ26" s="26">
        <v>887</v>
      </c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6">
        <v>731</v>
      </c>
      <c r="BD26" s="27">
        <v>0.9905149051490515</v>
      </c>
      <c r="BE26" s="26">
        <v>7</v>
      </c>
      <c r="BF26" s="28"/>
      <c r="BG26" s="28"/>
      <c r="BH26" s="28"/>
      <c r="BI26" s="25" t="s">
        <v>105</v>
      </c>
      <c r="BJ26" s="26">
        <v>887</v>
      </c>
      <c r="BK26" s="26">
        <v>584</v>
      </c>
      <c r="BL26" s="27">
        <v>0.6583990980834273</v>
      </c>
      <c r="BM26" s="26">
        <v>593</v>
      </c>
      <c r="BN26" s="27">
        <v>0.6685456595264938</v>
      </c>
      <c r="BO26" s="26">
        <v>617</v>
      </c>
      <c r="BP26" s="27">
        <v>0.6956031567080045</v>
      </c>
      <c r="BQ26" s="26">
        <v>18</v>
      </c>
      <c r="BR26" s="26">
        <v>707</v>
      </c>
      <c r="BS26" s="27">
        <v>0.9901960784313726</v>
      </c>
      <c r="BT26" s="26">
        <v>7</v>
      </c>
      <c r="BU26" s="26">
        <v>711</v>
      </c>
      <c r="BV26" s="27">
        <v>0.9888734353268428</v>
      </c>
      <c r="BW26" s="26">
        <v>8</v>
      </c>
      <c r="BX26" s="25" t="s">
        <v>105</v>
      </c>
      <c r="BY26" s="26">
        <v>887</v>
      </c>
      <c r="BZ26" s="26">
        <v>430</v>
      </c>
      <c r="CA26" s="27">
        <v>0.48478015783540024</v>
      </c>
      <c r="CB26" s="26">
        <v>420</v>
      </c>
      <c r="CC26" s="27">
        <v>0.47350620067643745</v>
      </c>
      <c r="CD26" s="26">
        <v>430</v>
      </c>
      <c r="CE26" s="27">
        <v>0.48478015783540024</v>
      </c>
      <c r="CF26" s="26">
        <v>3</v>
      </c>
      <c r="CG26" s="26">
        <v>412</v>
      </c>
      <c r="CH26" s="27">
        <v>0.4644870349492672</v>
      </c>
      <c r="CI26" s="26">
        <v>406</v>
      </c>
      <c r="CJ26" s="27">
        <v>0.4577226606538895</v>
      </c>
      <c r="CK26" s="26">
        <v>405</v>
      </c>
      <c r="CL26" s="27">
        <v>0.45659526493799324</v>
      </c>
      <c r="CM26" s="26">
        <v>382</v>
      </c>
      <c r="CN26" s="27">
        <v>0.4306651634723788</v>
      </c>
      <c r="CO26" s="26">
        <v>2</v>
      </c>
      <c r="CP26" s="25" t="s">
        <v>105</v>
      </c>
      <c r="CQ26" s="26">
        <v>887</v>
      </c>
      <c r="CR26" s="26">
        <v>510</v>
      </c>
      <c r="CS26" s="26">
        <v>74</v>
      </c>
      <c r="CT26" s="26">
        <v>486</v>
      </c>
      <c r="CU26" s="26">
        <v>92</v>
      </c>
      <c r="CV26" s="26">
        <v>498</v>
      </c>
      <c r="CW26" s="26">
        <v>79</v>
      </c>
      <c r="CX26" s="26">
        <v>476</v>
      </c>
      <c r="CY26" s="26">
        <v>74</v>
      </c>
      <c r="CZ26" s="26">
        <v>475</v>
      </c>
      <c r="DA26" s="26">
        <v>70</v>
      </c>
      <c r="DB26" s="26">
        <v>473</v>
      </c>
      <c r="DC26" s="26">
        <v>76</v>
      </c>
      <c r="DD26" s="26">
        <v>483</v>
      </c>
      <c r="DE26" s="26">
        <v>58</v>
      </c>
      <c r="DF26" s="25" t="s">
        <v>105</v>
      </c>
      <c r="DG26" s="26">
        <v>887</v>
      </c>
      <c r="DH26" s="26">
        <v>461</v>
      </c>
      <c r="DI26" s="26">
        <v>76</v>
      </c>
      <c r="DJ26" s="26">
        <v>464</v>
      </c>
      <c r="DK26" s="26">
        <v>69</v>
      </c>
      <c r="DL26" s="26">
        <v>465</v>
      </c>
      <c r="DM26" s="26">
        <v>68</v>
      </c>
      <c r="DN26" s="26">
        <v>452</v>
      </c>
      <c r="DO26" s="26">
        <v>76</v>
      </c>
      <c r="DP26" s="26">
        <v>457</v>
      </c>
      <c r="DQ26" s="26">
        <v>77</v>
      </c>
      <c r="DR26" s="26">
        <v>458</v>
      </c>
      <c r="DS26" s="26">
        <v>75</v>
      </c>
      <c r="DT26" s="26">
        <v>479</v>
      </c>
      <c r="DU26" s="26">
        <v>63</v>
      </c>
      <c r="DV26" s="26">
        <v>507</v>
      </c>
      <c r="DW26" s="26">
        <v>50</v>
      </c>
      <c r="DX26" s="25" t="s">
        <v>105</v>
      </c>
      <c r="DY26" s="26">
        <v>887</v>
      </c>
      <c r="DZ26" s="26">
        <v>413</v>
      </c>
      <c r="EA26" s="27">
        <v>0.6154992548435171</v>
      </c>
      <c r="EB26" s="26">
        <v>258</v>
      </c>
      <c r="EC26" s="27">
        <v>0.38450074515648286</v>
      </c>
      <c r="ED26" s="26">
        <v>270</v>
      </c>
      <c r="EE26" s="26">
        <v>50</v>
      </c>
      <c r="EF26" s="26">
        <v>3</v>
      </c>
      <c r="EG26" s="26">
        <v>3</v>
      </c>
    </row>
    <row r="27" spans="1:137" ht="11.25">
      <c r="A27" s="25" t="s">
        <v>106</v>
      </c>
      <c r="B27" s="26">
        <v>1401</v>
      </c>
      <c r="C27" s="26">
        <v>1137</v>
      </c>
      <c r="D27" s="27">
        <v>0.8144699140401146</v>
      </c>
      <c r="E27" s="26">
        <v>198</v>
      </c>
      <c r="F27" s="27">
        <v>0.14183381088825214</v>
      </c>
      <c r="G27" s="26">
        <v>0</v>
      </c>
      <c r="H27" s="27">
        <v>0</v>
      </c>
      <c r="I27" s="26">
        <v>15</v>
      </c>
      <c r="J27" s="27">
        <v>0.010744985673352435</v>
      </c>
      <c r="K27" s="26">
        <v>3</v>
      </c>
      <c r="L27" s="27">
        <v>0.002148997134670487</v>
      </c>
      <c r="M27" s="26">
        <v>18</v>
      </c>
      <c r="N27" s="27">
        <v>0.012893982808022923</v>
      </c>
      <c r="O27" s="26">
        <v>2</v>
      </c>
      <c r="P27" s="27">
        <v>0.0014326647564469914</v>
      </c>
      <c r="Q27" s="26">
        <v>0</v>
      </c>
      <c r="R27" s="27">
        <v>0</v>
      </c>
      <c r="S27" s="26">
        <v>1</v>
      </c>
      <c r="T27" s="27">
        <v>0.0007163323782234957</v>
      </c>
      <c r="U27" s="26">
        <v>3</v>
      </c>
      <c r="V27" s="27">
        <v>0.002148997134670487</v>
      </c>
      <c r="W27" s="26">
        <v>19</v>
      </c>
      <c r="X27" s="25" t="s">
        <v>106</v>
      </c>
      <c r="Y27" s="26">
        <v>1401</v>
      </c>
      <c r="Z27" s="26">
        <v>1050</v>
      </c>
      <c r="AA27" s="27">
        <v>0.7603186097031137</v>
      </c>
      <c r="AB27" s="26">
        <v>297</v>
      </c>
      <c r="AC27" s="27">
        <v>0.21506154960173787</v>
      </c>
      <c r="AD27" s="26">
        <v>19</v>
      </c>
      <c r="AE27" s="27">
        <v>0.013758146270818247</v>
      </c>
      <c r="AF27" s="26">
        <v>10</v>
      </c>
      <c r="AG27" s="27">
        <v>0.00724112961622013</v>
      </c>
      <c r="AH27" s="26">
        <v>3</v>
      </c>
      <c r="AI27" s="27">
        <v>0.002172338884866039</v>
      </c>
      <c r="AJ27" s="26">
        <v>2</v>
      </c>
      <c r="AK27" s="26">
        <v>1115</v>
      </c>
      <c r="AL27" s="27">
        <v>0.8168498168498168</v>
      </c>
      <c r="AM27" s="26">
        <v>248</v>
      </c>
      <c r="AN27" s="27">
        <v>0.18168498168498168</v>
      </c>
      <c r="AO27" s="26">
        <v>2</v>
      </c>
      <c r="AP27" s="25" t="s">
        <v>106</v>
      </c>
      <c r="AQ27" s="26">
        <v>1401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6">
        <v>1183</v>
      </c>
      <c r="BD27" s="27">
        <v>0.9957912457912458</v>
      </c>
      <c r="BE27" s="26">
        <v>5</v>
      </c>
      <c r="BF27" s="28"/>
      <c r="BG27" s="28"/>
      <c r="BH27" s="28"/>
      <c r="BI27" s="25" t="s">
        <v>106</v>
      </c>
      <c r="BJ27" s="26">
        <v>1401</v>
      </c>
      <c r="BK27" s="26">
        <v>1046</v>
      </c>
      <c r="BL27" s="27">
        <v>0.7466095645967167</v>
      </c>
      <c r="BM27" s="26">
        <v>1021</v>
      </c>
      <c r="BN27" s="27">
        <v>0.7287651677373305</v>
      </c>
      <c r="BO27" s="26">
        <v>993</v>
      </c>
      <c r="BP27" s="27">
        <v>0.708779443254818</v>
      </c>
      <c r="BQ27" s="26">
        <v>19</v>
      </c>
      <c r="BR27" s="26">
        <v>1126</v>
      </c>
      <c r="BS27" s="27">
        <v>0.995579133510168</v>
      </c>
      <c r="BT27" s="26">
        <v>5</v>
      </c>
      <c r="BU27" s="26">
        <v>1154</v>
      </c>
      <c r="BV27" s="27">
        <v>0.988013698630137</v>
      </c>
      <c r="BW27" s="26">
        <v>14</v>
      </c>
      <c r="BX27" s="25" t="s">
        <v>106</v>
      </c>
      <c r="BY27" s="26">
        <v>1401</v>
      </c>
      <c r="BZ27" s="26">
        <v>717</v>
      </c>
      <c r="CA27" s="27">
        <v>0.5117773019271948</v>
      </c>
      <c r="CB27" s="26">
        <v>699</v>
      </c>
      <c r="CC27" s="27">
        <v>0.4989293361884368</v>
      </c>
      <c r="CD27" s="26">
        <v>734</v>
      </c>
      <c r="CE27" s="27">
        <v>0.5239114917915775</v>
      </c>
      <c r="CF27" s="26">
        <v>6</v>
      </c>
      <c r="CG27" s="26">
        <v>712</v>
      </c>
      <c r="CH27" s="27">
        <v>0.5082084225553176</v>
      </c>
      <c r="CI27" s="26">
        <v>693</v>
      </c>
      <c r="CJ27" s="27">
        <v>0.49464668094218417</v>
      </c>
      <c r="CK27" s="26">
        <v>698</v>
      </c>
      <c r="CL27" s="27">
        <v>0.4982155603140614</v>
      </c>
      <c r="CM27" s="26">
        <v>681</v>
      </c>
      <c r="CN27" s="27">
        <v>0.4860813704496788</v>
      </c>
      <c r="CO27" s="26">
        <v>8</v>
      </c>
      <c r="CP27" s="25" t="s">
        <v>106</v>
      </c>
      <c r="CQ27" s="26">
        <v>1401</v>
      </c>
      <c r="CR27" s="26">
        <v>841</v>
      </c>
      <c r="CS27" s="26">
        <v>128</v>
      </c>
      <c r="CT27" s="26">
        <v>832</v>
      </c>
      <c r="CU27" s="26">
        <v>136</v>
      </c>
      <c r="CV27" s="26">
        <v>831</v>
      </c>
      <c r="CW27" s="26">
        <v>134</v>
      </c>
      <c r="CX27" s="26">
        <v>792</v>
      </c>
      <c r="CY27" s="26">
        <v>110</v>
      </c>
      <c r="CZ27" s="26">
        <v>782</v>
      </c>
      <c r="DA27" s="26">
        <v>109</v>
      </c>
      <c r="DB27" s="26">
        <v>779</v>
      </c>
      <c r="DC27" s="26">
        <v>110</v>
      </c>
      <c r="DD27" s="26">
        <v>799</v>
      </c>
      <c r="DE27" s="26">
        <v>91</v>
      </c>
      <c r="DF27" s="25" t="s">
        <v>106</v>
      </c>
      <c r="DG27" s="26">
        <v>1401</v>
      </c>
      <c r="DH27" s="26">
        <v>783</v>
      </c>
      <c r="DI27" s="26">
        <v>103</v>
      </c>
      <c r="DJ27" s="26">
        <v>789</v>
      </c>
      <c r="DK27" s="26">
        <v>100</v>
      </c>
      <c r="DL27" s="26">
        <v>776</v>
      </c>
      <c r="DM27" s="26">
        <v>91</v>
      </c>
      <c r="DN27" s="26">
        <v>771</v>
      </c>
      <c r="DO27" s="26">
        <v>98</v>
      </c>
      <c r="DP27" s="26">
        <v>790</v>
      </c>
      <c r="DQ27" s="26">
        <v>89</v>
      </c>
      <c r="DR27" s="26">
        <v>770</v>
      </c>
      <c r="DS27" s="26">
        <v>94</v>
      </c>
      <c r="DT27" s="26">
        <v>785</v>
      </c>
      <c r="DU27" s="26">
        <v>91</v>
      </c>
      <c r="DV27" s="26">
        <v>828</v>
      </c>
      <c r="DW27" s="26">
        <v>73</v>
      </c>
      <c r="DX27" s="25" t="s">
        <v>106</v>
      </c>
      <c r="DY27" s="26">
        <v>1401</v>
      </c>
      <c r="DZ27" s="26">
        <v>638</v>
      </c>
      <c r="EA27" s="27">
        <v>0.5805277525022748</v>
      </c>
      <c r="EB27" s="26">
        <v>461</v>
      </c>
      <c r="EC27" s="27">
        <v>0.4194722474977252</v>
      </c>
      <c r="ED27" s="26">
        <v>381</v>
      </c>
      <c r="EE27" s="26">
        <v>68</v>
      </c>
      <c r="EF27" s="26">
        <v>2</v>
      </c>
      <c r="EG27" s="26">
        <v>1</v>
      </c>
    </row>
    <row r="28" spans="1:137" ht="12" thickBot="1">
      <c r="A28" s="32" t="s">
        <v>107</v>
      </c>
      <c r="B28" s="33">
        <v>1292</v>
      </c>
      <c r="C28" s="33">
        <v>953</v>
      </c>
      <c r="D28" s="34">
        <v>0.7468652037617555</v>
      </c>
      <c r="E28" s="33">
        <v>257</v>
      </c>
      <c r="F28" s="34">
        <v>0.20141065830721003</v>
      </c>
      <c r="G28" s="33">
        <v>2</v>
      </c>
      <c r="H28" s="34">
        <v>0.001567398119122257</v>
      </c>
      <c r="I28" s="33">
        <v>9</v>
      </c>
      <c r="J28" s="34">
        <v>0.007053291536050157</v>
      </c>
      <c r="K28" s="33">
        <v>0</v>
      </c>
      <c r="L28" s="34">
        <v>0</v>
      </c>
      <c r="M28" s="33">
        <v>32</v>
      </c>
      <c r="N28" s="34">
        <v>0.025078369905956112</v>
      </c>
      <c r="O28" s="33">
        <v>0</v>
      </c>
      <c r="P28" s="34">
        <v>0</v>
      </c>
      <c r="Q28" s="33">
        <v>0</v>
      </c>
      <c r="R28" s="34">
        <v>0</v>
      </c>
      <c r="S28" s="33">
        <v>0</v>
      </c>
      <c r="T28" s="34">
        <v>0</v>
      </c>
      <c r="U28" s="33">
        <v>8</v>
      </c>
      <c r="V28" s="34">
        <v>0.006269592476489028</v>
      </c>
      <c r="W28" s="33">
        <v>15</v>
      </c>
      <c r="X28" s="32" t="s">
        <v>107</v>
      </c>
      <c r="Y28" s="33">
        <v>1292</v>
      </c>
      <c r="Z28" s="33">
        <v>821</v>
      </c>
      <c r="AA28" s="34">
        <v>0.6547049441786283</v>
      </c>
      <c r="AB28" s="33">
        <v>399</v>
      </c>
      <c r="AC28" s="34">
        <v>0.3181818181818182</v>
      </c>
      <c r="AD28" s="33">
        <v>18</v>
      </c>
      <c r="AE28" s="34">
        <v>0.014354066985645933</v>
      </c>
      <c r="AF28" s="33">
        <v>8</v>
      </c>
      <c r="AG28" s="34">
        <v>0.006379585326953748</v>
      </c>
      <c r="AH28" s="33">
        <v>8</v>
      </c>
      <c r="AI28" s="34">
        <v>0.006379585326953748</v>
      </c>
      <c r="AJ28" s="33">
        <v>0</v>
      </c>
      <c r="AK28" s="33">
        <v>924</v>
      </c>
      <c r="AL28" s="34">
        <v>0.7374301675977654</v>
      </c>
      <c r="AM28" s="33">
        <v>327</v>
      </c>
      <c r="AN28" s="34">
        <v>0.26097366320830007</v>
      </c>
      <c r="AO28" s="33">
        <v>2</v>
      </c>
      <c r="AP28" s="32" t="s">
        <v>107</v>
      </c>
      <c r="AQ28" s="33">
        <v>1292</v>
      </c>
      <c r="AR28" s="33">
        <v>0</v>
      </c>
      <c r="AS28" s="34" t="s">
        <v>108</v>
      </c>
      <c r="AT28" s="33">
        <v>0</v>
      </c>
      <c r="AU28" s="35"/>
      <c r="AV28" s="35"/>
      <c r="AW28" s="35"/>
      <c r="AX28" s="35"/>
      <c r="AY28" s="35"/>
      <c r="AZ28" s="35"/>
      <c r="BA28" s="35"/>
      <c r="BB28" s="35"/>
      <c r="BC28" s="33">
        <v>1006</v>
      </c>
      <c r="BD28" s="34">
        <v>0.9862745098039216</v>
      </c>
      <c r="BE28" s="33">
        <v>14</v>
      </c>
      <c r="BF28" s="35"/>
      <c r="BG28" s="35"/>
      <c r="BH28" s="35"/>
      <c r="BI28" s="32" t="s">
        <v>107</v>
      </c>
      <c r="BJ28" s="33">
        <v>1292</v>
      </c>
      <c r="BK28" s="33">
        <v>784</v>
      </c>
      <c r="BL28" s="34">
        <v>0.6068111455108359</v>
      </c>
      <c r="BM28" s="33">
        <v>817</v>
      </c>
      <c r="BN28" s="34">
        <v>0.6323529411764706</v>
      </c>
      <c r="BO28" s="33">
        <v>858</v>
      </c>
      <c r="BP28" s="34">
        <v>0.6640866873065016</v>
      </c>
      <c r="BQ28" s="33">
        <v>30</v>
      </c>
      <c r="BR28" s="33">
        <v>958</v>
      </c>
      <c r="BS28" s="34">
        <v>0.9937759336099585</v>
      </c>
      <c r="BT28" s="33">
        <v>6</v>
      </c>
      <c r="BU28" s="33">
        <v>999</v>
      </c>
      <c r="BV28" s="34">
        <v>0.985207100591716</v>
      </c>
      <c r="BW28" s="33">
        <v>15</v>
      </c>
      <c r="BX28" s="32" t="s">
        <v>107</v>
      </c>
      <c r="BY28" s="33">
        <v>1292</v>
      </c>
      <c r="BZ28" s="33">
        <v>594</v>
      </c>
      <c r="CA28" s="34">
        <v>0.45975232198142413</v>
      </c>
      <c r="CB28" s="33">
        <v>600</v>
      </c>
      <c r="CC28" s="34">
        <v>0.46439628482972134</v>
      </c>
      <c r="CD28" s="33">
        <v>630</v>
      </c>
      <c r="CE28" s="34">
        <v>0.48761609907120745</v>
      </c>
      <c r="CF28" s="33">
        <v>9</v>
      </c>
      <c r="CG28" s="33">
        <v>596</v>
      </c>
      <c r="CH28" s="34">
        <v>0.4613003095975232</v>
      </c>
      <c r="CI28" s="33">
        <v>590</v>
      </c>
      <c r="CJ28" s="34">
        <v>0.456656346749226</v>
      </c>
      <c r="CK28" s="33">
        <v>585</v>
      </c>
      <c r="CL28" s="34">
        <v>0.45278637770897834</v>
      </c>
      <c r="CM28" s="33">
        <v>580</v>
      </c>
      <c r="CN28" s="34">
        <v>0.44891640866873067</v>
      </c>
      <c r="CO28" s="33">
        <v>8</v>
      </c>
      <c r="CP28" s="32" t="s">
        <v>107</v>
      </c>
      <c r="CQ28" s="33">
        <v>1292</v>
      </c>
      <c r="CR28" s="33">
        <v>680</v>
      </c>
      <c r="CS28" s="33">
        <v>131</v>
      </c>
      <c r="CT28" s="33">
        <v>658</v>
      </c>
      <c r="CU28" s="33">
        <v>144</v>
      </c>
      <c r="CV28" s="33">
        <v>668</v>
      </c>
      <c r="CW28" s="33">
        <v>136</v>
      </c>
      <c r="CX28" s="33">
        <v>653</v>
      </c>
      <c r="CY28" s="33">
        <v>123</v>
      </c>
      <c r="CZ28" s="33">
        <v>653</v>
      </c>
      <c r="DA28" s="33">
        <v>113</v>
      </c>
      <c r="DB28" s="33">
        <v>657</v>
      </c>
      <c r="DC28" s="33">
        <v>113</v>
      </c>
      <c r="DD28" s="33">
        <v>668</v>
      </c>
      <c r="DE28" s="33">
        <v>108</v>
      </c>
      <c r="DF28" s="32" t="s">
        <v>107</v>
      </c>
      <c r="DG28" s="33">
        <v>1292</v>
      </c>
      <c r="DH28" s="33">
        <v>635</v>
      </c>
      <c r="DI28" s="33">
        <v>120</v>
      </c>
      <c r="DJ28" s="33">
        <v>640</v>
      </c>
      <c r="DK28" s="33">
        <v>112</v>
      </c>
      <c r="DL28" s="33">
        <v>626</v>
      </c>
      <c r="DM28" s="33">
        <v>116</v>
      </c>
      <c r="DN28" s="33">
        <v>629</v>
      </c>
      <c r="DO28" s="33">
        <v>113</v>
      </c>
      <c r="DP28" s="33">
        <v>637</v>
      </c>
      <c r="DQ28" s="33">
        <v>113</v>
      </c>
      <c r="DR28" s="33">
        <v>611</v>
      </c>
      <c r="DS28" s="33">
        <v>123</v>
      </c>
      <c r="DT28" s="33">
        <v>648</v>
      </c>
      <c r="DU28" s="33">
        <v>115</v>
      </c>
      <c r="DV28" s="33">
        <v>686</v>
      </c>
      <c r="DW28" s="33">
        <v>100</v>
      </c>
      <c r="DX28" s="32" t="s">
        <v>107</v>
      </c>
      <c r="DY28" s="33">
        <v>1292</v>
      </c>
      <c r="DZ28" s="33">
        <v>514</v>
      </c>
      <c r="EA28" s="34">
        <v>0.5165829145728643</v>
      </c>
      <c r="EB28" s="33">
        <v>481</v>
      </c>
      <c r="EC28" s="34">
        <v>0.4834170854271357</v>
      </c>
      <c r="ED28" s="33">
        <v>294</v>
      </c>
      <c r="EE28" s="33">
        <v>93</v>
      </c>
      <c r="EF28" s="33">
        <v>4</v>
      </c>
      <c r="EG28" s="33">
        <v>3</v>
      </c>
    </row>
    <row r="29" spans="1:137" ht="12" thickBot="1">
      <c r="A29" s="37" t="s">
        <v>109</v>
      </c>
      <c r="B29" s="38">
        <v>23606</v>
      </c>
      <c r="C29" s="38">
        <v>18906</v>
      </c>
      <c r="D29" s="39">
        <v>0.8067076292882744</v>
      </c>
      <c r="E29" s="38">
        <v>3317</v>
      </c>
      <c r="F29" s="39">
        <v>0.14153439153439154</v>
      </c>
      <c r="G29" s="38">
        <v>23</v>
      </c>
      <c r="H29" s="39">
        <v>0.0009813961426864653</v>
      </c>
      <c r="I29" s="38">
        <v>266</v>
      </c>
      <c r="J29" s="39">
        <v>0.011350059737156512</v>
      </c>
      <c r="K29" s="38">
        <v>21</v>
      </c>
      <c r="L29" s="39">
        <v>0.0008960573476702509</v>
      </c>
      <c r="M29" s="38">
        <v>508</v>
      </c>
      <c r="N29" s="39">
        <v>0.02167605393411845</v>
      </c>
      <c r="O29" s="38">
        <v>16</v>
      </c>
      <c r="P29" s="39">
        <v>0.000682710360129715</v>
      </c>
      <c r="Q29" s="38">
        <v>16</v>
      </c>
      <c r="R29" s="39">
        <v>0.000682710360129715</v>
      </c>
      <c r="S29" s="38">
        <v>5</v>
      </c>
      <c r="T29" s="39">
        <v>0.00021334698754053592</v>
      </c>
      <c r="U29" s="38">
        <v>140</v>
      </c>
      <c r="V29" s="39">
        <v>0.005973715651135006</v>
      </c>
      <c r="W29" s="38">
        <v>218</v>
      </c>
      <c r="X29" s="40" t="s">
        <v>109</v>
      </c>
      <c r="Y29" s="38">
        <v>23606</v>
      </c>
      <c r="Z29" s="38">
        <v>16872</v>
      </c>
      <c r="AA29" s="39">
        <v>0.7390275952693824</v>
      </c>
      <c r="AB29" s="38">
        <v>5219</v>
      </c>
      <c r="AC29" s="39">
        <v>0.22860271572492336</v>
      </c>
      <c r="AD29" s="38">
        <v>400</v>
      </c>
      <c r="AE29" s="39">
        <v>0.017520805957074025</v>
      </c>
      <c r="AF29" s="38">
        <v>194</v>
      </c>
      <c r="AG29" s="39">
        <v>0.008497590889180902</v>
      </c>
      <c r="AH29" s="38">
        <v>117</v>
      </c>
      <c r="AI29" s="39">
        <v>0.0051248357424441525</v>
      </c>
      <c r="AJ29" s="38">
        <v>28</v>
      </c>
      <c r="AK29" s="38">
        <v>18532</v>
      </c>
      <c r="AL29" s="39">
        <v>0.8164595999647546</v>
      </c>
      <c r="AM29" s="38">
        <v>4135</v>
      </c>
      <c r="AN29" s="39">
        <v>0.18217464093752753</v>
      </c>
      <c r="AO29" s="38">
        <v>31</v>
      </c>
      <c r="AP29" s="40" t="s">
        <v>109</v>
      </c>
      <c r="AQ29" s="38">
        <v>23606</v>
      </c>
      <c r="AR29" s="38">
        <v>0</v>
      </c>
      <c r="AS29" s="39" t="s">
        <v>108</v>
      </c>
      <c r="AT29" s="38">
        <v>0</v>
      </c>
      <c r="AU29" s="38">
        <v>2473</v>
      </c>
      <c r="AV29" s="39">
        <v>0.9907852564102564</v>
      </c>
      <c r="AW29" s="38">
        <v>23</v>
      </c>
      <c r="AX29" s="41"/>
      <c r="AY29" s="41"/>
      <c r="AZ29" s="41"/>
      <c r="BA29" s="41"/>
      <c r="BB29" s="41"/>
      <c r="BC29" s="38">
        <v>9626</v>
      </c>
      <c r="BD29" s="39">
        <v>0.9914512308167679</v>
      </c>
      <c r="BE29" s="38">
        <v>83</v>
      </c>
      <c r="BF29" s="38">
        <v>7743</v>
      </c>
      <c r="BG29" s="39">
        <v>0.9900268507863444</v>
      </c>
      <c r="BH29" s="38">
        <v>78</v>
      </c>
      <c r="BI29" s="40" t="s">
        <v>109</v>
      </c>
      <c r="BJ29" s="38">
        <v>23606</v>
      </c>
      <c r="BK29" s="38">
        <v>15819</v>
      </c>
      <c r="BL29" s="39">
        <v>0.6701262390917563</v>
      </c>
      <c r="BM29" s="38">
        <v>16318</v>
      </c>
      <c r="BN29" s="39">
        <v>0.6912649326442429</v>
      </c>
      <c r="BO29" s="38">
        <v>16036</v>
      </c>
      <c r="BP29" s="39">
        <v>0.6793188172498518</v>
      </c>
      <c r="BQ29" s="38">
        <v>355</v>
      </c>
      <c r="BR29" s="38">
        <v>18705</v>
      </c>
      <c r="BS29" s="39">
        <v>0.9943649992025942</v>
      </c>
      <c r="BT29" s="38">
        <v>106</v>
      </c>
      <c r="BU29" s="38">
        <v>18995</v>
      </c>
      <c r="BV29" s="39">
        <v>0.9887564416219874</v>
      </c>
      <c r="BW29" s="38">
        <v>216</v>
      </c>
      <c r="BX29" s="40" t="s">
        <v>109</v>
      </c>
      <c r="BY29" s="38">
        <v>23606</v>
      </c>
      <c r="BZ29" s="38">
        <v>11041</v>
      </c>
      <c r="CA29" s="39">
        <v>0.467720071168347</v>
      </c>
      <c r="CB29" s="38">
        <v>10801</v>
      </c>
      <c r="CC29" s="39">
        <v>0.45755316444971617</v>
      </c>
      <c r="CD29" s="38">
        <v>11445</v>
      </c>
      <c r="CE29" s="39">
        <v>0.484834364144709</v>
      </c>
      <c r="CF29" s="38">
        <v>144</v>
      </c>
      <c r="CG29" s="38">
        <v>10939</v>
      </c>
      <c r="CH29" s="39">
        <v>0.4633991358129289</v>
      </c>
      <c r="CI29" s="38">
        <v>10748</v>
      </c>
      <c r="CJ29" s="39">
        <v>0.45530797254935185</v>
      </c>
      <c r="CK29" s="38">
        <v>10628</v>
      </c>
      <c r="CL29" s="39">
        <v>0.4502245191900364</v>
      </c>
      <c r="CM29" s="38">
        <v>10241</v>
      </c>
      <c r="CN29" s="39">
        <v>0.4338303821062442</v>
      </c>
      <c r="CO29" s="38">
        <v>156</v>
      </c>
      <c r="CP29" s="40" t="s">
        <v>109</v>
      </c>
      <c r="CQ29" s="38">
        <v>23606</v>
      </c>
      <c r="CR29" s="38">
        <v>12952</v>
      </c>
      <c r="CS29" s="38">
        <v>2084</v>
      </c>
      <c r="CT29" s="38">
        <v>12537</v>
      </c>
      <c r="CU29" s="38">
        <v>2460</v>
      </c>
      <c r="CV29" s="38">
        <v>12742</v>
      </c>
      <c r="CW29" s="38">
        <v>2179</v>
      </c>
      <c r="CX29" s="38">
        <v>12209</v>
      </c>
      <c r="CY29" s="38">
        <v>1946</v>
      </c>
      <c r="CZ29" s="38">
        <v>12036</v>
      </c>
      <c r="DA29" s="38">
        <v>1898</v>
      </c>
      <c r="DB29" s="38">
        <v>12042</v>
      </c>
      <c r="DC29" s="38">
        <v>1918</v>
      </c>
      <c r="DD29" s="38">
        <v>12408</v>
      </c>
      <c r="DE29" s="38">
        <v>1591</v>
      </c>
      <c r="DF29" s="40" t="s">
        <v>109</v>
      </c>
      <c r="DG29" s="38">
        <v>23606</v>
      </c>
      <c r="DH29" s="38">
        <v>11952</v>
      </c>
      <c r="DI29" s="38">
        <v>1844</v>
      </c>
      <c r="DJ29" s="38">
        <v>11954</v>
      </c>
      <c r="DK29" s="38">
        <v>1788</v>
      </c>
      <c r="DL29" s="38">
        <v>11823</v>
      </c>
      <c r="DM29" s="38">
        <v>1750</v>
      </c>
      <c r="DN29" s="38">
        <v>11690</v>
      </c>
      <c r="DO29" s="38">
        <v>1872</v>
      </c>
      <c r="DP29" s="38">
        <v>11827</v>
      </c>
      <c r="DQ29" s="38">
        <v>1825</v>
      </c>
      <c r="DR29" s="38">
        <v>11645</v>
      </c>
      <c r="DS29" s="38">
        <v>1829</v>
      </c>
      <c r="DT29" s="38">
        <v>12237</v>
      </c>
      <c r="DU29" s="38">
        <v>1682</v>
      </c>
      <c r="DV29" s="38">
        <v>12764</v>
      </c>
      <c r="DW29" s="38">
        <v>1473</v>
      </c>
      <c r="DX29" s="40" t="s">
        <v>109</v>
      </c>
      <c r="DY29" s="38">
        <v>23606</v>
      </c>
      <c r="DZ29" s="38">
        <v>10627</v>
      </c>
      <c r="EA29" s="39">
        <v>0.6179566203407572</v>
      </c>
      <c r="EB29" s="38">
        <v>6570</v>
      </c>
      <c r="EC29" s="39">
        <v>0.3820433796592429</v>
      </c>
      <c r="ED29" s="38">
        <v>7029</v>
      </c>
      <c r="EE29" s="38">
        <v>1325</v>
      </c>
      <c r="EF29" s="38">
        <v>54</v>
      </c>
      <c r="EG29" s="38">
        <v>61</v>
      </c>
    </row>
    <row r="30" spans="1:137" ht="12" thickBot="1">
      <c r="A30" s="37" t="s">
        <v>110</v>
      </c>
      <c r="B30" s="38">
        <v>41795</v>
      </c>
      <c r="C30" s="38">
        <v>31365</v>
      </c>
      <c r="D30" s="39">
        <v>0.7561657706309217</v>
      </c>
      <c r="E30" s="38">
        <v>7913</v>
      </c>
      <c r="F30" s="39">
        <v>0.1907712336362979</v>
      </c>
      <c r="G30" s="38">
        <v>51</v>
      </c>
      <c r="H30" s="39">
        <v>0.001229537838424263</v>
      </c>
      <c r="I30" s="38">
        <v>391</v>
      </c>
      <c r="J30" s="39">
        <v>0.009426456761252682</v>
      </c>
      <c r="K30" s="38">
        <v>40</v>
      </c>
      <c r="L30" s="39">
        <v>0.0009643434026856964</v>
      </c>
      <c r="M30" s="38">
        <v>994</v>
      </c>
      <c r="N30" s="39">
        <v>0.023963933556739554</v>
      </c>
      <c r="O30" s="38">
        <v>33</v>
      </c>
      <c r="P30" s="39">
        <v>0.0007955833072156995</v>
      </c>
      <c r="Q30" s="38">
        <v>18</v>
      </c>
      <c r="R30" s="39">
        <v>0.00043395453120856337</v>
      </c>
      <c r="S30" s="38">
        <v>7</v>
      </c>
      <c r="T30" s="39">
        <v>0.00016876009546999687</v>
      </c>
      <c r="U30" s="38">
        <v>268</v>
      </c>
      <c r="V30" s="39">
        <v>0.0064611007979941655</v>
      </c>
      <c r="W30" s="38">
        <v>399</v>
      </c>
      <c r="X30" s="40" t="s">
        <v>110</v>
      </c>
      <c r="Y30" s="38">
        <v>41795</v>
      </c>
      <c r="Z30" s="38">
        <v>27642</v>
      </c>
      <c r="AA30" s="39">
        <v>0.6815928985328567</v>
      </c>
      <c r="AB30" s="38">
        <v>11626</v>
      </c>
      <c r="AC30" s="39">
        <v>0.28667242017013933</v>
      </c>
      <c r="AD30" s="38">
        <v>692</v>
      </c>
      <c r="AE30" s="39">
        <v>0.01706324744174578</v>
      </c>
      <c r="AF30" s="38">
        <v>345</v>
      </c>
      <c r="AG30" s="39">
        <v>0.008506965848847244</v>
      </c>
      <c r="AH30" s="38">
        <v>194</v>
      </c>
      <c r="AI30" s="39">
        <v>0.004783627172974972</v>
      </c>
      <c r="AJ30" s="38">
        <v>56</v>
      </c>
      <c r="AK30" s="38">
        <v>31049</v>
      </c>
      <c r="AL30" s="39">
        <v>0.7694156713089161</v>
      </c>
      <c r="AM30" s="38">
        <v>9257</v>
      </c>
      <c r="AN30" s="39">
        <v>0.22939485552857214</v>
      </c>
      <c r="AO30" s="38">
        <v>48</v>
      </c>
      <c r="AP30" s="40" t="s">
        <v>110</v>
      </c>
      <c r="AQ30" s="38">
        <v>41795</v>
      </c>
      <c r="AR30" s="38">
        <v>1340</v>
      </c>
      <c r="AS30" s="39">
        <v>0.9410112359550562</v>
      </c>
      <c r="AT30" s="38">
        <v>84</v>
      </c>
      <c r="AU30" s="38">
        <v>8164</v>
      </c>
      <c r="AV30" s="39">
        <v>0.9904161106393303</v>
      </c>
      <c r="AW30" s="38">
        <v>79</v>
      </c>
      <c r="AX30" s="38">
        <v>5086</v>
      </c>
      <c r="AY30" s="39">
        <v>0.6722178165477135</v>
      </c>
      <c r="AZ30" s="38">
        <v>2471</v>
      </c>
      <c r="BA30" s="39">
        <v>0.3265926513349194</v>
      </c>
      <c r="BB30" s="38">
        <v>9</v>
      </c>
      <c r="BC30" s="38">
        <v>9626</v>
      </c>
      <c r="BD30" s="39">
        <v>0.9914512308167679</v>
      </c>
      <c r="BE30" s="38">
        <v>83</v>
      </c>
      <c r="BF30" s="38">
        <v>8251</v>
      </c>
      <c r="BG30" s="39">
        <v>0.9894471759203741</v>
      </c>
      <c r="BH30" s="38">
        <v>88</v>
      </c>
      <c r="BI30" s="40" t="s">
        <v>110</v>
      </c>
      <c r="BJ30" s="38">
        <v>41795</v>
      </c>
      <c r="BK30" s="38">
        <v>27331</v>
      </c>
      <c r="BL30" s="39">
        <v>0.6539298959205646</v>
      </c>
      <c r="BM30" s="38">
        <v>28193</v>
      </c>
      <c r="BN30" s="39">
        <v>0.6745543725325996</v>
      </c>
      <c r="BO30" s="38">
        <v>27671</v>
      </c>
      <c r="BP30" s="39">
        <v>0.6620648402919009</v>
      </c>
      <c r="BQ30" s="38">
        <v>727</v>
      </c>
      <c r="BR30" s="38">
        <v>32388</v>
      </c>
      <c r="BS30" s="39">
        <v>0.9938627715723579</v>
      </c>
      <c r="BT30" s="38">
        <v>200</v>
      </c>
      <c r="BU30" s="38">
        <v>33164</v>
      </c>
      <c r="BV30" s="39">
        <v>0.9889664221387249</v>
      </c>
      <c r="BW30" s="38">
        <v>370</v>
      </c>
      <c r="BX30" s="40" t="s">
        <v>110</v>
      </c>
      <c r="BY30" s="38">
        <v>41795</v>
      </c>
      <c r="BZ30" s="38">
        <v>19955</v>
      </c>
      <c r="CA30" s="39">
        <v>0.4774494556765163</v>
      </c>
      <c r="CB30" s="38">
        <v>19661</v>
      </c>
      <c r="CC30" s="39">
        <v>0.4704151214260079</v>
      </c>
      <c r="CD30" s="38">
        <v>20659</v>
      </c>
      <c r="CE30" s="39">
        <v>0.49429357578657734</v>
      </c>
      <c r="CF30" s="38">
        <v>251</v>
      </c>
      <c r="CG30" s="38">
        <v>19750</v>
      </c>
      <c r="CH30" s="39">
        <v>0.47254456274674006</v>
      </c>
      <c r="CI30" s="38">
        <v>19640</v>
      </c>
      <c r="CJ30" s="39">
        <v>0.469912668979543</v>
      </c>
      <c r="CK30" s="38">
        <v>19198</v>
      </c>
      <c r="CL30" s="39">
        <v>0.45933724129680586</v>
      </c>
      <c r="CM30" s="38">
        <v>18588</v>
      </c>
      <c r="CN30" s="39">
        <v>0.44474219404234955</v>
      </c>
      <c r="CO30" s="38">
        <v>241</v>
      </c>
      <c r="CP30" s="40" t="s">
        <v>110</v>
      </c>
      <c r="CQ30" s="38">
        <v>41795</v>
      </c>
      <c r="CR30" s="38">
        <v>22784</v>
      </c>
      <c r="CS30" s="38">
        <v>4394</v>
      </c>
      <c r="CT30" s="38">
        <v>22173</v>
      </c>
      <c r="CU30" s="38">
        <v>4900</v>
      </c>
      <c r="CV30" s="38">
        <v>22420</v>
      </c>
      <c r="CW30" s="38">
        <v>4506</v>
      </c>
      <c r="CX30" s="38">
        <v>21705</v>
      </c>
      <c r="CY30" s="38">
        <v>3932</v>
      </c>
      <c r="CZ30" s="38">
        <v>21363</v>
      </c>
      <c r="DA30" s="38">
        <v>3908</v>
      </c>
      <c r="DB30" s="38">
        <v>21411</v>
      </c>
      <c r="DC30" s="38">
        <v>3894</v>
      </c>
      <c r="DD30" s="38">
        <v>21911</v>
      </c>
      <c r="DE30" s="38">
        <v>3477</v>
      </c>
      <c r="DF30" s="40" t="s">
        <v>110</v>
      </c>
      <c r="DG30" s="38">
        <v>41795</v>
      </c>
      <c r="DH30" s="38">
        <v>21463</v>
      </c>
      <c r="DI30" s="38">
        <v>3680</v>
      </c>
      <c r="DJ30" s="38">
        <v>21433</v>
      </c>
      <c r="DK30" s="38">
        <v>3603</v>
      </c>
      <c r="DL30" s="38">
        <v>21064</v>
      </c>
      <c r="DM30" s="38">
        <v>3591</v>
      </c>
      <c r="DN30" s="38">
        <v>20889</v>
      </c>
      <c r="DO30" s="38">
        <v>3733</v>
      </c>
      <c r="DP30" s="38">
        <v>21108</v>
      </c>
      <c r="DQ30" s="38">
        <v>3677</v>
      </c>
      <c r="DR30" s="38">
        <v>20768</v>
      </c>
      <c r="DS30" s="38">
        <v>3692</v>
      </c>
      <c r="DT30" s="38">
        <v>21880</v>
      </c>
      <c r="DU30" s="38">
        <v>3423</v>
      </c>
      <c r="DV30" s="38">
        <v>22802</v>
      </c>
      <c r="DW30" s="38">
        <v>3104</v>
      </c>
      <c r="DX30" s="40" t="s">
        <v>110</v>
      </c>
      <c r="DY30" s="38">
        <v>41795</v>
      </c>
      <c r="DZ30" s="38">
        <v>10627</v>
      </c>
      <c r="EA30" s="39">
        <v>0.6179566203407572</v>
      </c>
      <c r="EB30" s="38">
        <v>6570</v>
      </c>
      <c r="EC30" s="39">
        <v>0.3820433796592429</v>
      </c>
      <c r="ED30" s="38">
        <v>13880</v>
      </c>
      <c r="EE30" s="38">
        <v>5290</v>
      </c>
      <c r="EF30" s="38">
        <v>176</v>
      </c>
      <c r="EG30" s="38">
        <v>254</v>
      </c>
    </row>
    <row r="31" spans="4:137" ht="12" hidden="1" thickBot="1">
      <c r="D31" s="30"/>
      <c r="F31" s="30"/>
      <c r="H31" s="30"/>
      <c r="J31" s="30"/>
      <c r="L31" s="30"/>
      <c r="N31" s="30"/>
      <c r="P31" s="30"/>
      <c r="R31" s="30"/>
      <c r="T31" s="30"/>
      <c r="V31" s="30"/>
      <c r="AA31" s="30"/>
      <c r="AC31" s="30"/>
      <c r="AE31" s="30"/>
      <c r="AG31" s="30"/>
      <c r="AI31" s="30"/>
      <c r="AL31" s="30"/>
      <c r="AN31" s="30"/>
      <c r="CA31" s="30"/>
      <c r="CC31" s="30"/>
      <c r="CE31" s="30"/>
      <c r="CH31" s="30"/>
      <c r="CJ31" s="30"/>
      <c r="CL31" s="30"/>
      <c r="CN31" s="30"/>
      <c r="CR31" s="30"/>
      <c r="CT31" s="30"/>
      <c r="CV31" s="30"/>
      <c r="CX31" s="30"/>
      <c r="CZ31" s="30"/>
      <c r="DB31" s="30"/>
      <c r="DD31" s="30"/>
      <c r="DH31" s="30"/>
      <c r="DJ31" s="30"/>
      <c r="DL31" s="30"/>
      <c r="DN31" s="30"/>
      <c r="DP31" s="30"/>
      <c r="DR31" s="30"/>
      <c r="DT31" s="30"/>
      <c r="DV31" s="30"/>
      <c r="DX31" s="46" t="s">
        <v>111</v>
      </c>
      <c r="DY31" s="47"/>
      <c r="DZ31" s="48">
        <v>0</v>
      </c>
      <c r="EA31" s="44" t="s">
        <v>108</v>
      </c>
      <c r="EB31" s="49">
        <v>0</v>
      </c>
      <c r="EC31" s="50" t="s">
        <v>108</v>
      </c>
      <c r="ED31" s="51"/>
      <c r="EE31" s="51"/>
      <c r="EF31" s="51"/>
      <c r="EG31" s="51"/>
    </row>
    <row r="32" spans="1:137" s="1" customFormat="1" ht="11.25">
      <c r="A32" s="52" t="s">
        <v>112</v>
      </c>
      <c r="B32" s="53">
        <v>92138</v>
      </c>
      <c r="C32" s="54"/>
      <c r="D32" s="55" t="s">
        <v>113</v>
      </c>
      <c r="E32" s="56">
        <v>0.4536130586728603</v>
      </c>
      <c r="F32" s="55"/>
      <c r="G32" s="54"/>
      <c r="H32" s="55"/>
      <c r="I32" s="54"/>
      <c r="J32" s="55"/>
      <c r="K32" s="54"/>
      <c r="L32" s="55"/>
      <c r="M32" s="54"/>
      <c r="N32" s="55"/>
      <c r="O32" s="54"/>
      <c r="P32" s="55"/>
      <c r="Q32" s="54"/>
      <c r="R32" s="55"/>
      <c r="S32" s="54"/>
      <c r="T32" s="55"/>
      <c r="U32" s="54"/>
      <c r="V32" s="55"/>
      <c r="W32" s="54"/>
      <c r="X32" s="52"/>
      <c r="Y32" s="54"/>
      <c r="Z32" s="54"/>
      <c r="AA32" s="55"/>
      <c r="AB32" s="54"/>
      <c r="AC32" s="55"/>
      <c r="AD32" s="54"/>
      <c r="AE32" s="55"/>
      <c r="AF32" s="54"/>
      <c r="AG32" s="55"/>
      <c r="AH32" s="54"/>
      <c r="AI32" s="55"/>
      <c r="AJ32" s="54"/>
      <c r="AK32" s="54"/>
      <c r="AL32" s="55"/>
      <c r="AM32" s="54"/>
      <c r="AN32" s="55"/>
      <c r="AO32" s="54"/>
      <c r="AP32" s="52"/>
      <c r="AQ32" s="54"/>
      <c r="AR32" s="54"/>
      <c r="AS32" s="55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5"/>
      <c r="BE32" s="54"/>
      <c r="BF32" s="54"/>
      <c r="BG32" s="54"/>
      <c r="BH32" s="54"/>
      <c r="BI32" s="52"/>
      <c r="BJ32" s="54"/>
      <c r="BK32" s="54"/>
      <c r="BL32" s="55"/>
      <c r="BM32" s="54"/>
      <c r="BN32" s="55"/>
      <c r="BO32" s="54"/>
      <c r="BP32" s="55"/>
      <c r="BQ32" s="54"/>
      <c r="BR32" s="54"/>
      <c r="BS32" s="55"/>
      <c r="BT32" s="54"/>
      <c r="BU32" s="54"/>
      <c r="BV32" s="55"/>
      <c r="BW32" s="54"/>
      <c r="BX32" s="52"/>
      <c r="BY32" s="54"/>
      <c r="BZ32" s="54"/>
      <c r="CA32" s="55"/>
      <c r="CB32" s="54"/>
      <c r="CC32" s="55"/>
      <c r="CD32" s="54"/>
      <c r="CE32" s="55"/>
      <c r="CF32" s="54"/>
      <c r="CG32" s="54"/>
      <c r="CH32" s="55"/>
      <c r="CI32" s="54"/>
      <c r="CJ32" s="55"/>
      <c r="CK32" s="54"/>
      <c r="CL32" s="55"/>
      <c r="CM32" s="54"/>
      <c r="CN32" s="55"/>
      <c r="CO32" s="54"/>
      <c r="CP32" s="52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2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2"/>
      <c r="DY32" s="54"/>
      <c r="DZ32" s="54"/>
      <c r="EA32" s="55"/>
      <c r="EB32" s="54"/>
      <c r="EC32" s="55"/>
      <c r="ED32" s="54"/>
      <c r="EE32" s="54"/>
      <c r="EF32" s="54"/>
      <c r="EG32" s="54"/>
    </row>
    <row r="33" spans="1:133" s="1" customFormat="1" ht="11.25">
      <c r="A33" s="2">
        <v>42689.34791134259</v>
      </c>
      <c r="X33" s="2">
        <v>42689.34791134259</v>
      </c>
      <c r="AP33" s="2">
        <v>42689.34791134259</v>
      </c>
      <c r="AR33" s="57"/>
      <c r="AS33" s="58"/>
      <c r="AT33" s="58"/>
      <c r="AU33" s="58"/>
      <c r="AV33" s="58"/>
      <c r="AW33" s="58"/>
      <c r="AX33" s="58"/>
      <c r="AY33" s="58"/>
      <c r="AZ33" s="58" t="s">
        <v>1</v>
      </c>
      <c r="BA33" s="58"/>
      <c r="BB33" s="58"/>
      <c r="BC33" s="58"/>
      <c r="BD33" s="58"/>
      <c r="BE33" s="58"/>
      <c r="BF33" s="58"/>
      <c r="BG33" s="58"/>
      <c r="BH33" s="59"/>
      <c r="BI33" s="2">
        <v>42689.34791134259</v>
      </c>
      <c r="BK33" s="13" t="s">
        <v>2</v>
      </c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2"/>
      <c r="BX33" s="2">
        <v>42689.34791134259</v>
      </c>
      <c r="BZ33" s="13" t="s">
        <v>3</v>
      </c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2"/>
      <c r="CP33" s="2">
        <v>42689.34791134259</v>
      </c>
      <c r="CR33" s="10" t="s">
        <v>4</v>
      </c>
      <c r="CS33" s="11"/>
      <c r="CT33" s="11"/>
      <c r="CU33" s="11"/>
      <c r="CV33" s="11"/>
      <c r="CW33" s="12"/>
      <c r="CX33" s="10" t="s">
        <v>5</v>
      </c>
      <c r="CY33" s="11"/>
      <c r="CZ33" s="11"/>
      <c r="DA33" s="11"/>
      <c r="DB33" s="11"/>
      <c r="DC33" s="12"/>
      <c r="DD33" s="13"/>
      <c r="DE33" s="12"/>
      <c r="DF33" s="2">
        <v>42689.34791134259</v>
      </c>
      <c r="DH33" s="10" t="s">
        <v>6</v>
      </c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3" t="s">
        <v>7</v>
      </c>
      <c r="DU33" s="12"/>
      <c r="DV33" s="13" t="s">
        <v>8</v>
      </c>
      <c r="DW33" s="12"/>
      <c r="DX33" s="2">
        <v>42689.34791134259</v>
      </c>
      <c r="DZ33" s="13" t="s">
        <v>114</v>
      </c>
      <c r="EA33" s="11"/>
      <c r="EB33" s="11"/>
      <c r="EC33" s="12"/>
    </row>
    <row r="34" spans="1:137" s="1" customFormat="1" ht="12" customHeight="1">
      <c r="A34" s="1" t="s">
        <v>108</v>
      </c>
      <c r="B34" s="60"/>
      <c r="C34" s="210" t="s">
        <v>115</v>
      </c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Y34" s="60"/>
      <c r="Z34" s="210" t="s">
        <v>11</v>
      </c>
      <c r="AA34" s="198"/>
      <c r="AB34" s="198"/>
      <c r="AC34" s="198"/>
      <c r="AD34" s="198"/>
      <c r="AE34" s="198"/>
      <c r="AF34" s="198"/>
      <c r="AG34" s="198"/>
      <c r="AH34" s="198"/>
      <c r="AI34" s="198"/>
      <c r="AJ34" s="199"/>
      <c r="AK34" s="210" t="s">
        <v>12</v>
      </c>
      <c r="AL34" s="198"/>
      <c r="AM34" s="198"/>
      <c r="AN34" s="198"/>
      <c r="AO34" s="199"/>
      <c r="AQ34" s="60"/>
      <c r="AR34" s="203" t="s">
        <v>13</v>
      </c>
      <c r="AS34" s="208"/>
      <c r="AT34" s="204"/>
      <c r="AU34" s="203" t="s">
        <v>14</v>
      </c>
      <c r="AV34" s="208"/>
      <c r="AW34" s="204"/>
      <c r="AX34" s="203" t="s">
        <v>15</v>
      </c>
      <c r="AY34" s="208"/>
      <c r="AZ34" s="208"/>
      <c r="BA34" s="208"/>
      <c r="BB34" s="204"/>
      <c r="BC34" s="203" t="s">
        <v>16</v>
      </c>
      <c r="BD34" s="208"/>
      <c r="BE34" s="204"/>
      <c r="BF34" s="203" t="s">
        <v>17</v>
      </c>
      <c r="BG34" s="208"/>
      <c r="BH34" s="204"/>
      <c r="BJ34" s="60"/>
      <c r="BK34" s="203" t="s">
        <v>18</v>
      </c>
      <c r="BL34" s="208"/>
      <c r="BM34" s="208"/>
      <c r="BN34" s="208"/>
      <c r="BO34" s="208"/>
      <c r="BP34" s="208"/>
      <c r="BQ34" s="204"/>
      <c r="BR34" s="203" t="s">
        <v>19</v>
      </c>
      <c r="BS34" s="208"/>
      <c r="BT34" s="204"/>
      <c r="BU34" s="203" t="s">
        <v>20</v>
      </c>
      <c r="BV34" s="208"/>
      <c r="BW34" s="204"/>
      <c r="BY34" s="60"/>
      <c r="BZ34" s="203" t="s">
        <v>21</v>
      </c>
      <c r="CA34" s="208"/>
      <c r="CB34" s="208"/>
      <c r="CC34" s="208"/>
      <c r="CD34" s="208"/>
      <c r="CE34" s="208"/>
      <c r="CF34" s="204"/>
      <c r="CG34" s="203" t="s">
        <v>22</v>
      </c>
      <c r="CH34" s="208"/>
      <c r="CI34" s="208"/>
      <c r="CJ34" s="208"/>
      <c r="CK34" s="208"/>
      <c r="CL34" s="208"/>
      <c r="CM34" s="208"/>
      <c r="CN34" s="208"/>
      <c r="CO34" s="204"/>
      <c r="CQ34" s="60"/>
      <c r="CR34" s="203" t="s">
        <v>23</v>
      </c>
      <c r="CS34" s="204"/>
      <c r="CT34" s="203" t="s">
        <v>24</v>
      </c>
      <c r="CU34" s="204"/>
      <c r="CV34" s="203" t="s">
        <v>25</v>
      </c>
      <c r="CW34" s="204"/>
      <c r="CX34" s="203" t="s">
        <v>26</v>
      </c>
      <c r="CY34" s="204"/>
      <c r="CZ34" s="203" t="s">
        <v>27</v>
      </c>
      <c r="DA34" s="204"/>
      <c r="DB34" s="203" t="s">
        <v>28</v>
      </c>
      <c r="DC34" s="204"/>
      <c r="DD34" s="203" t="s">
        <v>29</v>
      </c>
      <c r="DE34" s="204"/>
      <c r="DG34" s="60"/>
      <c r="DH34" s="203" t="s">
        <v>30</v>
      </c>
      <c r="DI34" s="204"/>
      <c r="DJ34" s="203" t="s">
        <v>31</v>
      </c>
      <c r="DK34" s="204"/>
      <c r="DL34" s="207" t="s">
        <v>32</v>
      </c>
      <c r="DM34" s="207"/>
      <c r="DN34" s="203" t="s">
        <v>33</v>
      </c>
      <c r="DO34" s="204"/>
      <c r="DP34" s="203" t="s">
        <v>34</v>
      </c>
      <c r="DQ34" s="204"/>
      <c r="DR34" s="205" t="s">
        <v>35</v>
      </c>
      <c r="DS34" s="206"/>
      <c r="DT34" s="203" t="s">
        <v>36</v>
      </c>
      <c r="DU34" s="204"/>
      <c r="DV34" s="203" t="s">
        <v>37</v>
      </c>
      <c r="DW34" s="204"/>
      <c r="DY34" s="61"/>
      <c r="DZ34" s="196" t="s">
        <v>116</v>
      </c>
      <c r="EA34" s="197"/>
      <c r="EB34" s="196" t="s">
        <v>117</v>
      </c>
      <c r="EC34" s="197"/>
      <c r="ED34" s="198" t="s">
        <v>38</v>
      </c>
      <c r="EE34" s="198"/>
      <c r="EF34" s="198"/>
      <c r="EG34" s="199"/>
    </row>
    <row r="35" spans="1:137" s="24" customFormat="1" ht="27.75" customHeight="1">
      <c r="A35" s="17" t="s">
        <v>156</v>
      </c>
      <c r="B35" s="18" t="s">
        <v>41</v>
      </c>
      <c r="C35" s="191" t="s">
        <v>42</v>
      </c>
      <c r="D35" s="191"/>
      <c r="E35" s="192" t="s">
        <v>43</v>
      </c>
      <c r="F35" s="192"/>
      <c r="G35" s="189" t="s">
        <v>44</v>
      </c>
      <c r="H35" s="190"/>
      <c r="I35" s="200" t="s">
        <v>45</v>
      </c>
      <c r="J35" s="200"/>
      <c r="K35" s="201" t="s">
        <v>46</v>
      </c>
      <c r="L35" s="201"/>
      <c r="M35" s="188" t="s">
        <v>47</v>
      </c>
      <c r="N35" s="188"/>
      <c r="O35" s="195" t="s">
        <v>48</v>
      </c>
      <c r="P35" s="195"/>
      <c r="Q35" s="202" t="s">
        <v>49</v>
      </c>
      <c r="R35" s="202"/>
      <c r="S35" s="194" t="s">
        <v>50</v>
      </c>
      <c r="T35" s="194"/>
      <c r="U35" s="193" t="s">
        <v>51</v>
      </c>
      <c r="V35" s="193"/>
      <c r="W35" s="18" t="s">
        <v>52</v>
      </c>
      <c r="X35" s="17" t="s">
        <v>156</v>
      </c>
      <c r="Y35" s="18" t="s">
        <v>41</v>
      </c>
      <c r="Z35" s="191" t="s">
        <v>53</v>
      </c>
      <c r="AA35" s="191"/>
      <c r="AB35" s="192" t="s">
        <v>54</v>
      </c>
      <c r="AC35" s="192"/>
      <c r="AD35" s="188" t="s">
        <v>55</v>
      </c>
      <c r="AE35" s="188"/>
      <c r="AF35" s="195" t="s">
        <v>56</v>
      </c>
      <c r="AG35" s="195"/>
      <c r="AH35" s="193" t="s">
        <v>57</v>
      </c>
      <c r="AI35" s="193"/>
      <c r="AJ35" s="18" t="s">
        <v>52</v>
      </c>
      <c r="AK35" s="191" t="s">
        <v>58</v>
      </c>
      <c r="AL35" s="191"/>
      <c r="AM35" s="192" t="s">
        <v>59</v>
      </c>
      <c r="AN35" s="192"/>
      <c r="AO35" s="18" t="s">
        <v>52</v>
      </c>
      <c r="AP35" s="17" t="s">
        <v>156</v>
      </c>
      <c r="AQ35" s="18" t="s">
        <v>41</v>
      </c>
      <c r="AR35" s="192" t="s">
        <v>60</v>
      </c>
      <c r="AS35" s="192"/>
      <c r="AT35" s="18" t="s">
        <v>52</v>
      </c>
      <c r="AU35" s="191" t="s">
        <v>61</v>
      </c>
      <c r="AV35" s="191"/>
      <c r="AW35" s="18" t="s">
        <v>52</v>
      </c>
      <c r="AX35" s="191" t="s">
        <v>62</v>
      </c>
      <c r="AY35" s="191"/>
      <c r="AZ35" s="192" t="s">
        <v>63</v>
      </c>
      <c r="BA35" s="192"/>
      <c r="BB35" s="18" t="s">
        <v>52</v>
      </c>
      <c r="BC35" s="191" t="s">
        <v>64</v>
      </c>
      <c r="BD35" s="191"/>
      <c r="BE35" s="18" t="s">
        <v>52</v>
      </c>
      <c r="BF35" s="191" t="s">
        <v>65</v>
      </c>
      <c r="BG35" s="191"/>
      <c r="BH35" s="18" t="s">
        <v>52</v>
      </c>
      <c r="BI35" s="17" t="s">
        <v>156</v>
      </c>
      <c r="BJ35" s="18" t="s">
        <v>41</v>
      </c>
      <c r="BK35" s="191" t="s">
        <v>66</v>
      </c>
      <c r="BL35" s="191"/>
      <c r="BM35" s="191" t="s">
        <v>67</v>
      </c>
      <c r="BN35" s="191"/>
      <c r="BO35" s="191" t="s">
        <v>68</v>
      </c>
      <c r="BP35" s="191"/>
      <c r="BQ35" s="18" t="s">
        <v>52</v>
      </c>
      <c r="BR35" s="191" t="s">
        <v>69</v>
      </c>
      <c r="BS35" s="191"/>
      <c r="BT35" s="18" t="s">
        <v>52</v>
      </c>
      <c r="BU35" s="191" t="s">
        <v>70</v>
      </c>
      <c r="BV35" s="191"/>
      <c r="BW35" s="18" t="s">
        <v>52</v>
      </c>
      <c r="BX35" s="17" t="s">
        <v>156</v>
      </c>
      <c r="BY35" s="18" t="s">
        <v>41</v>
      </c>
      <c r="BZ35" s="189" t="s">
        <v>71</v>
      </c>
      <c r="CA35" s="190"/>
      <c r="CB35" s="188" t="s">
        <v>72</v>
      </c>
      <c r="CC35" s="188"/>
      <c r="CD35" s="189" t="s">
        <v>73</v>
      </c>
      <c r="CE35" s="190"/>
      <c r="CF35" s="18" t="s">
        <v>52</v>
      </c>
      <c r="CG35" s="189" t="s">
        <v>74</v>
      </c>
      <c r="CH35" s="190"/>
      <c r="CI35" s="188" t="s">
        <v>75</v>
      </c>
      <c r="CJ35" s="188"/>
      <c r="CK35" s="189" t="s">
        <v>76</v>
      </c>
      <c r="CL35" s="190"/>
      <c r="CM35" s="188" t="s">
        <v>77</v>
      </c>
      <c r="CN35" s="188"/>
      <c r="CO35" s="18" t="s">
        <v>52</v>
      </c>
      <c r="CP35" s="17" t="s">
        <v>156</v>
      </c>
      <c r="CQ35" s="18" t="s">
        <v>41</v>
      </c>
      <c r="CR35" s="19" t="s">
        <v>78</v>
      </c>
      <c r="CS35" s="20" t="s">
        <v>79</v>
      </c>
      <c r="CT35" s="19" t="s">
        <v>78</v>
      </c>
      <c r="CU35" s="20" t="s">
        <v>79</v>
      </c>
      <c r="CV35" s="19" t="s">
        <v>78</v>
      </c>
      <c r="CW35" s="20" t="s">
        <v>79</v>
      </c>
      <c r="CX35" s="19" t="s">
        <v>78</v>
      </c>
      <c r="CY35" s="20" t="s">
        <v>79</v>
      </c>
      <c r="CZ35" s="19" t="s">
        <v>78</v>
      </c>
      <c r="DA35" s="20" t="s">
        <v>79</v>
      </c>
      <c r="DB35" s="19" t="s">
        <v>78</v>
      </c>
      <c r="DC35" s="20" t="s">
        <v>79</v>
      </c>
      <c r="DD35" s="19" t="s">
        <v>78</v>
      </c>
      <c r="DE35" s="20" t="s">
        <v>79</v>
      </c>
      <c r="DF35" s="17" t="s">
        <v>156</v>
      </c>
      <c r="DG35" s="18" t="s">
        <v>41</v>
      </c>
      <c r="DH35" s="19" t="s">
        <v>78</v>
      </c>
      <c r="DI35" s="20" t="s">
        <v>79</v>
      </c>
      <c r="DJ35" s="19" t="s">
        <v>78</v>
      </c>
      <c r="DK35" s="20" t="s">
        <v>79</v>
      </c>
      <c r="DL35" s="19" t="s">
        <v>78</v>
      </c>
      <c r="DM35" s="20" t="s">
        <v>79</v>
      </c>
      <c r="DN35" s="19" t="s">
        <v>78</v>
      </c>
      <c r="DO35" s="20" t="s">
        <v>79</v>
      </c>
      <c r="DP35" s="19" t="s">
        <v>78</v>
      </c>
      <c r="DQ35" s="20" t="s">
        <v>79</v>
      </c>
      <c r="DR35" s="19" t="s">
        <v>78</v>
      </c>
      <c r="DS35" s="20" t="s">
        <v>79</v>
      </c>
      <c r="DT35" s="19" t="s">
        <v>78</v>
      </c>
      <c r="DU35" s="20" t="s">
        <v>79</v>
      </c>
      <c r="DV35" s="19" t="s">
        <v>78</v>
      </c>
      <c r="DW35" s="20" t="s">
        <v>79</v>
      </c>
      <c r="DX35" s="17" t="s">
        <v>157</v>
      </c>
      <c r="DY35" s="18" t="s">
        <v>41</v>
      </c>
      <c r="DZ35" s="62" t="s">
        <v>119</v>
      </c>
      <c r="EA35" s="18" t="s">
        <v>52</v>
      </c>
      <c r="EB35" s="62" t="s">
        <v>120</v>
      </c>
      <c r="EC35" s="18" t="s">
        <v>52</v>
      </c>
      <c r="ED35" s="21" t="s">
        <v>80</v>
      </c>
      <c r="EE35" s="20" t="s">
        <v>81</v>
      </c>
      <c r="EF35" s="22" t="s">
        <v>82</v>
      </c>
      <c r="EG35" s="23" t="s">
        <v>83</v>
      </c>
    </row>
    <row r="36" spans="1:137" ht="11.25">
      <c r="A36" s="25" t="s">
        <v>121</v>
      </c>
      <c r="B36" s="26">
        <v>809</v>
      </c>
      <c r="C36" s="26">
        <v>642</v>
      </c>
      <c r="D36" s="27">
        <v>0.800498753117207</v>
      </c>
      <c r="E36" s="26">
        <v>111</v>
      </c>
      <c r="F36" s="27">
        <v>0.13840399002493767</v>
      </c>
      <c r="G36" s="26">
        <v>1</v>
      </c>
      <c r="H36" s="27">
        <v>0.0012468827930174563</v>
      </c>
      <c r="I36" s="26">
        <v>10</v>
      </c>
      <c r="J36" s="27">
        <v>0.012468827930174564</v>
      </c>
      <c r="K36" s="26">
        <v>2</v>
      </c>
      <c r="L36" s="27">
        <v>0.0024937655860349127</v>
      </c>
      <c r="M36" s="26">
        <v>20</v>
      </c>
      <c r="N36" s="27">
        <v>0.02493765586034913</v>
      </c>
      <c r="O36" s="26">
        <v>1</v>
      </c>
      <c r="P36" s="27">
        <v>0.0012468827930174563</v>
      </c>
      <c r="Q36" s="26">
        <v>0</v>
      </c>
      <c r="R36" s="27">
        <v>0</v>
      </c>
      <c r="S36" s="26">
        <v>0</v>
      </c>
      <c r="T36" s="27">
        <v>0</v>
      </c>
      <c r="U36" s="26">
        <v>7</v>
      </c>
      <c r="V36" s="27">
        <v>0.008728179551122194</v>
      </c>
      <c r="W36" s="26">
        <v>8</v>
      </c>
      <c r="X36" s="25" t="s">
        <v>121</v>
      </c>
      <c r="Y36" s="26">
        <v>809</v>
      </c>
      <c r="Z36" s="26">
        <v>543</v>
      </c>
      <c r="AA36" s="27">
        <v>0.702457956015524</v>
      </c>
      <c r="AB36" s="26">
        <v>191</v>
      </c>
      <c r="AC36" s="27">
        <v>0.24708926261319533</v>
      </c>
      <c r="AD36" s="26">
        <v>24</v>
      </c>
      <c r="AE36" s="27">
        <v>0.031047865459249677</v>
      </c>
      <c r="AF36" s="26">
        <v>6</v>
      </c>
      <c r="AG36" s="27">
        <v>0.007761966364812419</v>
      </c>
      <c r="AH36" s="26">
        <v>5</v>
      </c>
      <c r="AI36" s="27">
        <v>0.00646830530401035</v>
      </c>
      <c r="AJ36" s="26">
        <v>4</v>
      </c>
      <c r="AK36" s="26">
        <v>634</v>
      </c>
      <c r="AL36" s="27">
        <v>0.8170103092783505</v>
      </c>
      <c r="AM36" s="26">
        <v>142</v>
      </c>
      <c r="AN36" s="27">
        <v>0.18298969072164947</v>
      </c>
      <c r="AO36" s="26">
        <v>0</v>
      </c>
      <c r="AP36" s="25" t="s">
        <v>121</v>
      </c>
      <c r="AQ36" s="26">
        <v>809</v>
      </c>
      <c r="AR36" s="28"/>
      <c r="AS36" s="28"/>
      <c r="AT36" s="28"/>
      <c r="AU36" s="26">
        <v>671</v>
      </c>
      <c r="AV36" s="27">
        <v>0.9882179675994109</v>
      </c>
      <c r="AW36" s="26">
        <v>8</v>
      </c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5" t="s">
        <v>121</v>
      </c>
      <c r="BJ36" s="26">
        <v>809</v>
      </c>
      <c r="BK36" s="26">
        <v>490</v>
      </c>
      <c r="BL36" s="27">
        <v>0.6056860321384425</v>
      </c>
      <c r="BM36" s="26">
        <v>571</v>
      </c>
      <c r="BN36" s="27">
        <v>0.7058096415327565</v>
      </c>
      <c r="BO36" s="26">
        <v>506</v>
      </c>
      <c r="BP36" s="27">
        <v>0.6254635352286774</v>
      </c>
      <c r="BQ36" s="26">
        <v>4</v>
      </c>
      <c r="BR36" s="26">
        <v>641</v>
      </c>
      <c r="BS36" s="27">
        <v>0.993798449612403</v>
      </c>
      <c r="BT36" s="26">
        <v>4</v>
      </c>
      <c r="BU36" s="26">
        <v>646</v>
      </c>
      <c r="BV36" s="27">
        <v>0.9877675840978594</v>
      </c>
      <c r="BW36" s="26">
        <v>8</v>
      </c>
      <c r="BX36" s="25" t="s">
        <v>121</v>
      </c>
      <c r="BY36" s="26">
        <v>809</v>
      </c>
      <c r="BZ36" s="26">
        <v>378</v>
      </c>
      <c r="CA36" s="27">
        <v>0.4672435105067985</v>
      </c>
      <c r="CB36" s="26">
        <v>378</v>
      </c>
      <c r="CC36" s="27">
        <v>0.4672435105067985</v>
      </c>
      <c r="CD36" s="26">
        <v>379</v>
      </c>
      <c r="CE36" s="27">
        <v>0.4684796044499382</v>
      </c>
      <c r="CF36" s="26">
        <v>7</v>
      </c>
      <c r="CG36" s="26">
        <v>371</v>
      </c>
      <c r="CH36" s="27">
        <v>0.45859085290482077</v>
      </c>
      <c r="CI36" s="26">
        <v>367</v>
      </c>
      <c r="CJ36" s="27">
        <v>0.453646477132262</v>
      </c>
      <c r="CK36" s="26">
        <v>352</v>
      </c>
      <c r="CL36" s="27">
        <v>0.43510506798516685</v>
      </c>
      <c r="CM36" s="26">
        <v>334</v>
      </c>
      <c r="CN36" s="27">
        <v>0.41285537700865266</v>
      </c>
      <c r="CO36" s="26">
        <v>7</v>
      </c>
      <c r="CP36" s="25" t="s">
        <v>121</v>
      </c>
      <c r="CQ36" s="26">
        <v>809</v>
      </c>
      <c r="CR36" s="29">
        <v>434</v>
      </c>
      <c r="CS36" s="26">
        <v>83</v>
      </c>
      <c r="CT36" s="29">
        <v>417</v>
      </c>
      <c r="CU36" s="26">
        <v>95</v>
      </c>
      <c r="CV36" s="29">
        <v>426</v>
      </c>
      <c r="CW36" s="26">
        <v>81</v>
      </c>
      <c r="CX36" s="29">
        <v>410</v>
      </c>
      <c r="CY36" s="26">
        <v>80</v>
      </c>
      <c r="CZ36" s="29">
        <v>405</v>
      </c>
      <c r="DA36" s="26">
        <v>78</v>
      </c>
      <c r="DB36" s="29">
        <v>404</v>
      </c>
      <c r="DC36" s="26">
        <v>81</v>
      </c>
      <c r="DD36" s="29">
        <v>419</v>
      </c>
      <c r="DE36" s="26">
        <v>64</v>
      </c>
      <c r="DF36" s="25" t="s">
        <v>121</v>
      </c>
      <c r="DG36" s="26">
        <v>809</v>
      </c>
      <c r="DH36" s="29">
        <v>414</v>
      </c>
      <c r="DI36" s="26">
        <v>74</v>
      </c>
      <c r="DJ36" s="29">
        <v>406</v>
      </c>
      <c r="DK36" s="26">
        <v>75</v>
      </c>
      <c r="DL36" s="29">
        <v>401</v>
      </c>
      <c r="DM36" s="26">
        <v>72</v>
      </c>
      <c r="DN36" s="29">
        <v>395</v>
      </c>
      <c r="DO36" s="26">
        <v>74</v>
      </c>
      <c r="DP36" s="29">
        <v>404</v>
      </c>
      <c r="DQ36" s="26">
        <v>71</v>
      </c>
      <c r="DR36" s="29">
        <v>392</v>
      </c>
      <c r="DS36" s="26">
        <v>73</v>
      </c>
      <c r="DT36" s="29">
        <v>424</v>
      </c>
      <c r="DU36" s="26">
        <v>60</v>
      </c>
      <c r="DV36" s="29">
        <v>434</v>
      </c>
      <c r="DW36" s="26">
        <v>60</v>
      </c>
      <c r="DX36" s="25" t="s">
        <v>121</v>
      </c>
      <c r="DY36" s="26">
        <v>809</v>
      </c>
      <c r="DZ36" s="28"/>
      <c r="EA36" s="28"/>
      <c r="EB36" s="28"/>
      <c r="EC36" s="28"/>
      <c r="ED36" s="26">
        <v>357</v>
      </c>
      <c r="EE36" s="26">
        <v>88</v>
      </c>
      <c r="EF36" s="26">
        <v>7</v>
      </c>
      <c r="EG36" s="26">
        <v>10</v>
      </c>
    </row>
    <row r="37" spans="1:137" ht="11.25">
      <c r="A37" s="25" t="s">
        <v>122</v>
      </c>
      <c r="B37" s="26">
        <v>976</v>
      </c>
      <c r="C37" s="26">
        <v>705</v>
      </c>
      <c r="D37" s="27">
        <v>0.7298136645962733</v>
      </c>
      <c r="E37" s="26">
        <v>203</v>
      </c>
      <c r="F37" s="27">
        <v>0.21014492753623187</v>
      </c>
      <c r="G37" s="26">
        <v>0</v>
      </c>
      <c r="H37" s="27">
        <v>0</v>
      </c>
      <c r="I37" s="26">
        <v>9</v>
      </c>
      <c r="J37" s="27">
        <v>0.009316770186335404</v>
      </c>
      <c r="K37" s="26">
        <v>2</v>
      </c>
      <c r="L37" s="27">
        <v>0.002070393374741201</v>
      </c>
      <c r="M37" s="26">
        <v>25</v>
      </c>
      <c r="N37" s="27">
        <v>0.025879917184265012</v>
      </c>
      <c r="O37" s="26">
        <v>0</v>
      </c>
      <c r="P37" s="27">
        <v>0</v>
      </c>
      <c r="Q37" s="26">
        <v>0</v>
      </c>
      <c r="R37" s="27">
        <v>0</v>
      </c>
      <c r="S37" s="26">
        <v>0</v>
      </c>
      <c r="T37" s="27">
        <v>0</v>
      </c>
      <c r="U37" s="26">
        <v>13</v>
      </c>
      <c r="V37" s="27">
        <v>0.013457556935817806</v>
      </c>
      <c r="W37" s="26">
        <v>9</v>
      </c>
      <c r="X37" s="25" t="s">
        <v>122</v>
      </c>
      <c r="Y37" s="26">
        <v>976</v>
      </c>
      <c r="Z37" s="26">
        <v>641</v>
      </c>
      <c r="AA37" s="27">
        <v>0.6670135275754423</v>
      </c>
      <c r="AB37" s="26">
        <v>304</v>
      </c>
      <c r="AC37" s="27">
        <v>0.31633714880332986</v>
      </c>
      <c r="AD37" s="26">
        <v>6</v>
      </c>
      <c r="AE37" s="27">
        <v>0.006243496357960458</v>
      </c>
      <c r="AF37" s="26">
        <v>6</v>
      </c>
      <c r="AG37" s="27">
        <v>0.006243496357960458</v>
      </c>
      <c r="AH37" s="26">
        <v>3</v>
      </c>
      <c r="AI37" s="27">
        <v>0.003121748178980229</v>
      </c>
      <c r="AJ37" s="26">
        <v>1</v>
      </c>
      <c r="AK37" s="26">
        <v>667</v>
      </c>
      <c r="AL37" s="27">
        <v>0.6955161626694474</v>
      </c>
      <c r="AM37" s="26">
        <v>289</v>
      </c>
      <c r="AN37" s="27">
        <v>0.3013555787278415</v>
      </c>
      <c r="AO37" s="26">
        <v>3</v>
      </c>
      <c r="AP37" s="25" t="s">
        <v>122</v>
      </c>
      <c r="AQ37" s="26">
        <v>976</v>
      </c>
      <c r="AR37" s="28"/>
      <c r="AS37" s="28"/>
      <c r="AT37" s="28"/>
      <c r="AU37" s="26">
        <v>773</v>
      </c>
      <c r="AV37" s="27">
        <v>0.9897567221510883</v>
      </c>
      <c r="AW37" s="26">
        <v>8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5" t="s">
        <v>122</v>
      </c>
      <c r="BJ37" s="26">
        <v>976</v>
      </c>
      <c r="BK37" s="26">
        <v>637</v>
      </c>
      <c r="BL37" s="27">
        <v>0.6526639344262295</v>
      </c>
      <c r="BM37" s="26">
        <v>653</v>
      </c>
      <c r="BN37" s="27">
        <v>0.6690573770491803</v>
      </c>
      <c r="BO37" s="26">
        <v>663</v>
      </c>
      <c r="BP37" s="27">
        <v>0.6793032786885246</v>
      </c>
      <c r="BQ37" s="26">
        <v>24</v>
      </c>
      <c r="BR37" s="26">
        <v>740</v>
      </c>
      <c r="BS37" s="27">
        <v>0.9946236559139785</v>
      </c>
      <c r="BT37" s="26">
        <v>4</v>
      </c>
      <c r="BU37" s="26">
        <v>767</v>
      </c>
      <c r="BV37" s="27">
        <v>0.9961038961038962</v>
      </c>
      <c r="BW37" s="26">
        <v>3</v>
      </c>
      <c r="BX37" s="25" t="s">
        <v>122</v>
      </c>
      <c r="BY37" s="26">
        <v>976</v>
      </c>
      <c r="BZ37" s="26">
        <v>490</v>
      </c>
      <c r="CA37" s="27">
        <v>0.5020491803278688</v>
      </c>
      <c r="CB37" s="26">
        <v>494</v>
      </c>
      <c r="CC37" s="27">
        <v>0.5061475409836066</v>
      </c>
      <c r="CD37" s="26">
        <v>514</v>
      </c>
      <c r="CE37" s="27">
        <v>0.5266393442622951</v>
      </c>
      <c r="CF37" s="26">
        <v>5</v>
      </c>
      <c r="CG37" s="26">
        <v>491</v>
      </c>
      <c r="CH37" s="27">
        <v>0.5030737704918032</v>
      </c>
      <c r="CI37" s="26">
        <v>477</v>
      </c>
      <c r="CJ37" s="27">
        <v>0.4887295081967213</v>
      </c>
      <c r="CK37" s="26">
        <v>476</v>
      </c>
      <c r="CL37" s="27">
        <v>0.48770491803278687</v>
      </c>
      <c r="CM37" s="26">
        <v>473</v>
      </c>
      <c r="CN37" s="27">
        <v>0.48463114754098363</v>
      </c>
      <c r="CO37" s="26">
        <v>5</v>
      </c>
      <c r="CP37" s="25" t="s">
        <v>122</v>
      </c>
      <c r="CQ37" s="26">
        <v>976</v>
      </c>
      <c r="CR37" s="29">
        <v>568</v>
      </c>
      <c r="CS37" s="26">
        <v>97</v>
      </c>
      <c r="CT37" s="29">
        <v>548</v>
      </c>
      <c r="CU37" s="26">
        <v>111</v>
      </c>
      <c r="CV37" s="29">
        <v>562</v>
      </c>
      <c r="CW37" s="26">
        <v>98</v>
      </c>
      <c r="CX37" s="29">
        <v>540</v>
      </c>
      <c r="CY37" s="26">
        <v>86</v>
      </c>
      <c r="CZ37" s="29">
        <v>533</v>
      </c>
      <c r="DA37" s="26">
        <v>82</v>
      </c>
      <c r="DB37" s="29">
        <v>532</v>
      </c>
      <c r="DC37" s="26">
        <v>80</v>
      </c>
      <c r="DD37" s="29">
        <v>535</v>
      </c>
      <c r="DE37" s="26">
        <v>81</v>
      </c>
      <c r="DF37" s="25" t="s">
        <v>122</v>
      </c>
      <c r="DG37" s="26">
        <v>976</v>
      </c>
      <c r="DH37" s="29">
        <v>539</v>
      </c>
      <c r="DI37" s="26">
        <v>79</v>
      </c>
      <c r="DJ37" s="29">
        <v>539</v>
      </c>
      <c r="DK37" s="26">
        <v>75</v>
      </c>
      <c r="DL37" s="29">
        <v>528</v>
      </c>
      <c r="DM37" s="26">
        <v>73</v>
      </c>
      <c r="DN37" s="29">
        <v>529</v>
      </c>
      <c r="DO37" s="26">
        <v>74</v>
      </c>
      <c r="DP37" s="29">
        <v>527</v>
      </c>
      <c r="DQ37" s="26">
        <v>79</v>
      </c>
      <c r="DR37" s="29">
        <v>525</v>
      </c>
      <c r="DS37" s="26">
        <v>72</v>
      </c>
      <c r="DT37" s="29">
        <v>546</v>
      </c>
      <c r="DU37" s="26">
        <v>71</v>
      </c>
      <c r="DV37" s="29">
        <v>566</v>
      </c>
      <c r="DW37" s="26">
        <v>60</v>
      </c>
      <c r="DX37" s="25" t="s">
        <v>122</v>
      </c>
      <c r="DY37" s="26">
        <v>976</v>
      </c>
      <c r="DZ37" s="28"/>
      <c r="EA37" s="28"/>
      <c r="EB37" s="28"/>
      <c r="EC37" s="28"/>
      <c r="ED37" s="26">
        <v>325</v>
      </c>
      <c r="EE37" s="26">
        <v>161</v>
      </c>
      <c r="EF37" s="26">
        <v>3</v>
      </c>
      <c r="EG37" s="26">
        <v>3</v>
      </c>
    </row>
    <row r="38" spans="1:137" ht="11.25">
      <c r="A38" s="25" t="s">
        <v>123</v>
      </c>
      <c r="B38" s="26">
        <v>544</v>
      </c>
      <c r="C38" s="26">
        <v>374</v>
      </c>
      <c r="D38" s="27">
        <v>0.6938775510204082</v>
      </c>
      <c r="E38" s="26">
        <v>138</v>
      </c>
      <c r="F38" s="27">
        <v>0.2560296846011132</v>
      </c>
      <c r="G38" s="26">
        <v>0</v>
      </c>
      <c r="H38" s="27">
        <v>0</v>
      </c>
      <c r="I38" s="26">
        <v>4</v>
      </c>
      <c r="J38" s="27">
        <v>0.0074211502782931356</v>
      </c>
      <c r="K38" s="26">
        <v>2</v>
      </c>
      <c r="L38" s="27">
        <v>0.0037105751391465678</v>
      </c>
      <c r="M38" s="26">
        <v>11</v>
      </c>
      <c r="N38" s="27">
        <v>0.02040816326530612</v>
      </c>
      <c r="O38" s="26">
        <v>0</v>
      </c>
      <c r="P38" s="27">
        <v>0</v>
      </c>
      <c r="Q38" s="26">
        <v>0</v>
      </c>
      <c r="R38" s="27">
        <v>0</v>
      </c>
      <c r="S38" s="26">
        <v>0</v>
      </c>
      <c r="T38" s="27">
        <v>0</v>
      </c>
      <c r="U38" s="26">
        <v>6</v>
      </c>
      <c r="V38" s="27">
        <v>0.011131725417439703</v>
      </c>
      <c r="W38" s="26">
        <v>4</v>
      </c>
      <c r="X38" s="25" t="s">
        <v>123</v>
      </c>
      <c r="Y38" s="26">
        <v>544</v>
      </c>
      <c r="Z38" s="26">
        <v>325</v>
      </c>
      <c r="AA38" s="27">
        <v>0.615530303030303</v>
      </c>
      <c r="AB38" s="26">
        <v>186</v>
      </c>
      <c r="AC38" s="27">
        <v>0.3522727272727273</v>
      </c>
      <c r="AD38" s="26">
        <v>11</v>
      </c>
      <c r="AE38" s="27">
        <v>0.020833333333333332</v>
      </c>
      <c r="AF38" s="26">
        <v>4</v>
      </c>
      <c r="AG38" s="27">
        <v>0.007575757575757576</v>
      </c>
      <c r="AH38" s="26">
        <v>2</v>
      </c>
      <c r="AI38" s="27">
        <v>0.003787878787878788</v>
      </c>
      <c r="AJ38" s="26">
        <v>0</v>
      </c>
      <c r="AK38" s="26">
        <v>362</v>
      </c>
      <c r="AL38" s="27">
        <v>0.6934865900383141</v>
      </c>
      <c r="AM38" s="26">
        <v>158</v>
      </c>
      <c r="AN38" s="27">
        <v>0.30268199233716475</v>
      </c>
      <c r="AO38" s="26">
        <v>2</v>
      </c>
      <c r="AP38" s="25" t="s">
        <v>123</v>
      </c>
      <c r="AQ38" s="26">
        <v>544</v>
      </c>
      <c r="AR38" s="28"/>
      <c r="AS38" s="28"/>
      <c r="AT38" s="28"/>
      <c r="AU38" s="26">
        <v>408</v>
      </c>
      <c r="AV38" s="27">
        <v>0.9878934624697336</v>
      </c>
      <c r="AW38" s="26">
        <v>5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5" t="s">
        <v>123</v>
      </c>
      <c r="BJ38" s="26">
        <v>544</v>
      </c>
      <c r="BK38" s="26">
        <v>349</v>
      </c>
      <c r="BL38" s="27">
        <v>0.6415441176470589</v>
      </c>
      <c r="BM38" s="26">
        <v>340</v>
      </c>
      <c r="BN38" s="27">
        <v>0.625</v>
      </c>
      <c r="BO38" s="26">
        <v>324</v>
      </c>
      <c r="BP38" s="27">
        <v>0.5955882352941176</v>
      </c>
      <c r="BQ38" s="26">
        <v>12</v>
      </c>
      <c r="BR38" s="26">
        <v>399</v>
      </c>
      <c r="BS38" s="27">
        <v>0.9900744416873449</v>
      </c>
      <c r="BT38" s="26">
        <v>4</v>
      </c>
      <c r="BU38" s="26">
        <v>408</v>
      </c>
      <c r="BV38" s="27">
        <v>0.9902912621359223</v>
      </c>
      <c r="BW38" s="26">
        <v>4</v>
      </c>
      <c r="BX38" s="25" t="s">
        <v>123</v>
      </c>
      <c r="BY38" s="26">
        <v>544</v>
      </c>
      <c r="BZ38" s="26">
        <v>263</v>
      </c>
      <c r="CA38" s="27">
        <v>0.4834558823529412</v>
      </c>
      <c r="CB38" s="26">
        <v>262</v>
      </c>
      <c r="CC38" s="27">
        <v>0.48161764705882354</v>
      </c>
      <c r="CD38" s="26">
        <v>282</v>
      </c>
      <c r="CE38" s="27">
        <v>0.5183823529411765</v>
      </c>
      <c r="CF38" s="26">
        <v>1</v>
      </c>
      <c r="CG38" s="26">
        <v>258</v>
      </c>
      <c r="CH38" s="27">
        <v>0.4742647058823529</v>
      </c>
      <c r="CI38" s="26">
        <v>267</v>
      </c>
      <c r="CJ38" s="27">
        <v>0.49080882352941174</v>
      </c>
      <c r="CK38" s="26">
        <v>266</v>
      </c>
      <c r="CL38" s="27">
        <v>0.4889705882352941</v>
      </c>
      <c r="CM38" s="26">
        <v>246</v>
      </c>
      <c r="CN38" s="27">
        <v>0.4522058823529412</v>
      </c>
      <c r="CO38" s="26">
        <v>2</v>
      </c>
      <c r="CP38" s="25" t="s">
        <v>123</v>
      </c>
      <c r="CQ38" s="26">
        <v>544</v>
      </c>
      <c r="CR38" s="29">
        <v>289</v>
      </c>
      <c r="CS38" s="26">
        <v>64</v>
      </c>
      <c r="CT38" s="29">
        <v>299</v>
      </c>
      <c r="CU38" s="26">
        <v>57</v>
      </c>
      <c r="CV38" s="29">
        <v>292</v>
      </c>
      <c r="CW38" s="26">
        <v>57</v>
      </c>
      <c r="CX38" s="29">
        <v>290</v>
      </c>
      <c r="CY38" s="26">
        <v>54</v>
      </c>
      <c r="CZ38" s="29">
        <v>274</v>
      </c>
      <c r="DA38" s="26">
        <v>61</v>
      </c>
      <c r="DB38" s="29">
        <v>280</v>
      </c>
      <c r="DC38" s="26">
        <v>56</v>
      </c>
      <c r="DD38" s="29">
        <v>273</v>
      </c>
      <c r="DE38" s="26">
        <v>58</v>
      </c>
      <c r="DF38" s="25" t="s">
        <v>123</v>
      </c>
      <c r="DG38" s="26">
        <v>544</v>
      </c>
      <c r="DH38" s="29">
        <v>291</v>
      </c>
      <c r="DI38" s="26">
        <v>50</v>
      </c>
      <c r="DJ38" s="29">
        <v>292</v>
      </c>
      <c r="DK38" s="26">
        <v>48</v>
      </c>
      <c r="DL38" s="29">
        <v>282</v>
      </c>
      <c r="DM38" s="26">
        <v>51</v>
      </c>
      <c r="DN38" s="29">
        <v>285</v>
      </c>
      <c r="DO38" s="26">
        <v>48</v>
      </c>
      <c r="DP38" s="29">
        <v>286</v>
      </c>
      <c r="DQ38" s="26">
        <v>49</v>
      </c>
      <c r="DR38" s="29">
        <v>276</v>
      </c>
      <c r="DS38" s="26">
        <v>49</v>
      </c>
      <c r="DT38" s="29">
        <v>294</v>
      </c>
      <c r="DU38" s="26">
        <v>49</v>
      </c>
      <c r="DV38" s="29">
        <v>298</v>
      </c>
      <c r="DW38" s="26">
        <v>50</v>
      </c>
      <c r="DX38" s="25" t="s">
        <v>123</v>
      </c>
      <c r="DY38" s="26">
        <v>544</v>
      </c>
      <c r="DZ38" s="28"/>
      <c r="EA38" s="28"/>
      <c r="EB38" s="28"/>
      <c r="EC38" s="28"/>
      <c r="ED38" s="26">
        <v>220</v>
      </c>
      <c r="EE38" s="26">
        <v>99</v>
      </c>
      <c r="EF38" s="26">
        <v>1</v>
      </c>
      <c r="EG38" s="26">
        <v>3</v>
      </c>
    </row>
    <row r="39" spans="1:137" ht="11.25">
      <c r="A39" s="25" t="s">
        <v>124</v>
      </c>
      <c r="B39" s="26">
        <v>583</v>
      </c>
      <c r="C39" s="26">
        <v>454</v>
      </c>
      <c r="D39" s="27">
        <v>0.7854671280276817</v>
      </c>
      <c r="E39" s="26">
        <v>86</v>
      </c>
      <c r="F39" s="27">
        <v>0.14878892733564014</v>
      </c>
      <c r="G39" s="26">
        <v>0</v>
      </c>
      <c r="H39" s="27">
        <v>0</v>
      </c>
      <c r="I39" s="26">
        <v>8</v>
      </c>
      <c r="J39" s="27">
        <v>0.01384083044982699</v>
      </c>
      <c r="K39" s="26">
        <v>0</v>
      </c>
      <c r="L39" s="27">
        <v>0</v>
      </c>
      <c r="M39" s="26">
        <v>15</v>
      </c>
      <c r="N39" s="27">
        <v>0.025951557093425604</v>
      </c>
      <c r="O39" s="26">
        <v>2</v>
      </c>
      <c r="P39" s="27">
        <v>0.0034602076124567475</v>
      </c>
      <c r="Q39" s="26">
        <v>0</v>
      </c>
      <c r="R39" s="27">
        <v>0</v>
      </c>
      <c r="S39" s="26">
        <v>0</v>
      </c>
      <c r="T39" s="27">
        <v>0</v>
      </c>
      <c r="U39" s="26">
        <v>7</v>
      </c>
      <c r="V39" s="27">
        <v>0.012110726643598616</v>
      </c>
      <c r="W39" s="26">
        <v>6</v>
      </c>
      <c r="X39" s="25" t="s">
        <v>124</v>
      </c>
      <c r="Y39" s="26">
        <v>583</v>
      </c>
      <c r="Z39" s="26">
        <v>406</v>
      </c>
      <c r="AA39" s="27">
        <v>0.7135325131810193</v>
      </c>
      <c r="AB39" s="26">
        <v>139</v>
      </c>
      <c r="AC39" s="27">
        <v>0.24428822495606328</v>
      </c>
      <c r="AD39" s="26">
        <v>11</v>
      </c>
      <c r="AE39" s="27">
        <v>0.019332161687170474</v>
      </c>
      <c r="AF39" s="26">
        <v>8</v>
      </c>
      <c r="AG39" s="27">
        <v>0.014059753954305799</v>
      </c>
      <c r="AH39" s="26">
        <v>3</v>
      </c>
      <c r="AI39" s="27">
        <v>0.005272407732864675</v>
      </c>
      <c r="AJ39" s="26">
        <v>2</v>
      </c>
      <c r="AK39" s="26">
        <v>462</v>
      </c>
      <c r="AL39" s="27">
        <v>0.8176991150442477</v>
      </c>
      <c r="AM39" s="26">
        <v>102</v>
      </c>
      <c r="AN39" s="27">
        <v>0.18053097345132743</v>
      </c>
      <c r="AO39" s="26">
        <v>1</v>
      </c>
      <c r="AP39" s="25" t="s">
        <v>124</v>
      </c>
      <c r="AQ39" s="26">
        <v>583</v>
      </c>
      <c r="AR39" s="28"/>
      <c r="AS39" s="28"/>
      <c r="AT39" s="28"/>
      <c r="AU39" s="26">
        <v>489</v>
      </c>
      <c r="AV39" s="27">
        <v>0.9918864097363083</v>
      </c>
      <c r="AW39" s="26">
        <v>4</v>
      </c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5" t="s">
        <v>124</v>
      </c>
      <c r="BJ39" s="26">
        <v>583</v>
      </c>
      <c r="BK39" s="26">
        <v>382</v>
      </c>
      <c r="BL39" s="27">
        <v>0.6552315608919382</v>
      </c>
      <c r="BM39" s="26">
        <v>442</v>
      </c>
      <c r="BN39" s="27">
        <v>0.758147512864494</v>
      </c>
      <c r="BO39" s="26">
        <v>382</v>
      </c>
      <c r="BP39" s="27">
        <v>0.6552315608919382</v>
      </c>
      <c r="BQ39" s="26">
        <v>6</v>
      </c>
      <c r="BR39" s="26">
        <v>478</v>
      </c>
      <c r="BS39" s="27">
        <v>0.9958333333333333</v>
      </c>
      <c r="BT39" s="26">
        <v>2</v>
      </c>
      <c r="BU39" s="26">
        <v>490</v>
      </c>
      <c r="BV39" s="27">
        <v>0.9939148073022313</v>
      </c>
      <c r="BW39" s="26">
        <v>3</v>
      </c>
      <c r="BX39" s="25" t="s">
        <v>124</v>
      </c>
      <c r="BY39" s="26">
        <v>583</v>
      </c>
      <c r="BZ39" s="26">
        <v>274</v>
      </c>
      <c r="CA39" s="27">
        <v>0.4699828473413379</v>
      </c>
      <c r="CB39" s="26">
        <v>259</v>
      </c>
      <c r="CC39" s="27">
        <v>0.444253859348199</v>
      </c>
      <c r="CD39" s="26">
        <v>301</v>
      </c>
      <c r="CE39" s="27">
        <v>0.516295025728988</v>
      </c>
      <c r="CF39" s="26">
        <v>2</v>
      </c>
      <c r="CG39" s="26">
        <v>276</v>
      </c>
      <c r="CH39" s="27">
        <v>0.4734133790737564</v>
      </c>
      <c r="CI39" s="26">
        <v>271</v>
      </c>
      <c r="CJ39" s="27">
        <v>0.4648370497427101</v>
      </c>
      <c r="CK39" s="26">
        <v>265</v>
      </c>
      <c r="CL39" s="27">
        <v>0.45454545454545453</v>
      </c>
      <c r="CM39" s="26">
        <v>252</v>
      </c>
      <c r="CN39" s="27">
        <v>0.4322469982847341</v>
      </c>
      <c r="CO39" s="26">
        <v>2</v>
      </c>
      <c r="CP39" s="25" t="s">
        <v>124</v>
      </c>
      <c r="CQ39" s="26">
        <v>583</v>
      </c>
      <c r="CR39" s="29">
        <v>315</v>
      </c>
      <c r="CS39" s="26">
        <v>70</v>
      </c>
      <c r="CT39" s="29">
        <v>306</v>
      </c>
      <c r="CU39" s="26">
        <v>75</v>
      </c>
      <c r="CV39" s="29">
        <v>315</v>
      </c>
      <c r="CW39" s="26">
        <v>67</v>
      </c>
      <c r="CX39" s="29">
        <v>298</v>
      </c>
      <c r="CY39" s="26">
        <v>63</v>
      </c>
      <c r="CZ39" s="29">
        <v>298</v>
      </c>
      <c r="DA39" s="26">
        <v>58</v>
      </c>
      <c r="DB39" s="29">
        <v>292</v>
      </c>
      <c r="DC39" s="26">
        <v>63</v>
      </c>
      <c r="DD39" s="29">
        <v>312</v>
      </c>
      <c r="DE39" s="26">
        <v>49</v>
      </c>
      <c r="DF39" s="25" t="s">
        <v>124</v>
      </c>
      <c r="DG39" s="26">
        <v>583</v>
      </c>
      <c r="DH39" s="29">
        <v>297</v>
      </c>
      <c r="DI39" s="26">
        <v>62</v>
      </c>
      <c r="DJ39" s="29">
        <v>298</v>
      </c>
      <c r="DK39" s="26">
        <v>57</v>
      </c>
      <c r="DL39" s="29">
        <v>289</v>
      </c>
      <c r="DM39" s="26">
        <v>57</v>
      </c>
      <c r="DN39" s="29">
        <v>281</v>
      </c>
      <c r="DO39" s="26">
        <v>60</v>
      </c>
      <c r="DP39" s="29">
        <v>275</v>
      </c>
      <c r="DQ39" s="26">
        <v>65</v>
      </c>
      <c r="DR39" s="29">
        <v>278</v>
      </c>
      <c r="DS39" s="26">
        <v>63</v>
      </c>
      <c r="DT39" s="29">
        <v>304</v>
      </c>
      <c r="DU39" s="26">
        <v>57</v>
      </c>
      <c r="DV39" s="29">
        <v>324</v>
      </c>
      <c r="DW39" s="26">
        <v>50</v>
      </c>
      <c r="DX39" s="25" t="s">
        <v>124</v>
      </c>
      <c r="DY39" s="26">
        <v>583</v>
      </c>
      <c r="DZ39" s="28"/>
      <c r="EA39" s="28"/>
      <c r="EB39" s="28"/>
      <c r="EC39" s="28"/>
      <c r="ED39" s="26">
        <v>376</v>
      </c>
      <c r="EE39" s="26">
        <v>80</v>
      </c>
      <c r="EF39" s="26">
        <v>5</v>
      </c>
      <c r="EG39" s="26">
        <v>5</v>
      </c>
    </row>
    <row r="40" spans="1:137" ht="11.25">
      <c r="A40" s="25" t="s">
        <v>125</v>
      </c>
      <c r="B40" s="26">
        <v>727</v>
      </c>
      <c r="C40" s="26">
        <v>581</v>
      </c>
      <c r="D40" s="27">
        <v>0.8058252427184466</v>
      </c>
      <c r="E40" s="26">
        <v>111</v>
      </c>
      <c r="F40" s="27">
        <v>0.1539528432732316</v>
      </c>
      <c r="G40" s="26">
        <v>4</v>
      </c>
      <c r="H40" s="27">
        <v>0.005547850208044383</v>
      </c>
      <c r="I40" s="26">
        <v>3</v>
      </c>
      <c r="J40" s="27">
        <v>0.004160887656033287</v>
      </c>
      <c r="K40" s="26">
        <v>1</v>
      </c>
      <c r="L40" s="27">
        <v>0.0013869625520110957</v>
      </c>
      <c r="M40" s="26">
        <v>14</v>
      </c>
      <c r="N40" s="27">
        <v>0.019417475728155338</v>
      </c>
      <c r="O40" s="26">
        <v>0</v>
      </c>
      <c r="P40" s="27">
        <v>0</v>
      </c>
      <c r="Q40" s="26">
        <v>0</v>
      </c>
      <c r="R40" s="27">
        <v>0</v>
      </c>
      <c r="S40" s="26">
        <v>0</v>
      </c>
      <c r="T40" s="27">
        <v>0</v>
      </c>
      <c r="U40" s="26">
        <v>4</v>
      </c>
      <c r="V40" s="27">
        <v>0.005547850208044383</v>
      </c>
      <c r="W40" s="26">
        <v>3</v>
      </c>
      <c r="X40" s="25" t="s">
        <v>125</v>
      </c>
      <c r="Y40" s="26">
        <v>727</v>
      </c>
      <c r="Z40" s="26">
        <v>509</v>
      </c>
      <c r="AA40" s="27">
        <v>0.7240398293029872</v>
      </c>
      <c r="AB40" s="26">
        <v>165</v>
      </c>
      <c r="AC40" s="27">
        <v>0.23470839260312945</v>
      </c>
      <c r="AD40" s="26">
        <v>15</v>
      </c>
      <c r="AE40" s="27">
        <v>0.021337126600284494</v>
      </c>
      <c r="AF40" s="26">
        <v>8</v>
      </c>
      <c r="AG40" s="27">
        <v>0.011379800853485065</v>
      </c>
      <c r="AH40" s="26">
        <v>3</v>
      </c>
      <c r="AI40" s="27">
        <v>0.004267425320056899</v>
      </c>
      <c r="AJ40" s="26">
        <v>3</v>
      </c>
      <c r="AK40" s="26">
        <v>565</v>
      </c>
      <c r="AL40" s="27">
        <v>0.8129496402877698</v>
      </c>
      <c r="AM40" s="26">
        <v>130</v>
      </c>
      <c r="AN40" s="27">
        <v>0.18705035971223022</v>
      </c>
      <c r="AO40" s="26">
        <v>0</v>
      </c>
      <c r="AP40" s="25" t="s">
        <v>125</v>
      </c>
      <c r="AQ40" s="26">
        <v>727</v>
      </c>
      <c r="AR40" s="28"/>
      <c r="AS40" s="28"/>
      <c r="AT40" s="28"/>
      <c r="AU40" s="26">
        <v>601</v>
      </c>
      <c r="AV40" s="27">
        <v>0.9950331125827815</v>
      </c>
      <c r="AW40" s="26">
        <v>3</v>
      </c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5" t="s">
        <v>125</v>
      </c>
      <c r="BJ40" s="26">
        <v>727</v>
      </c>
      <c r="BK40" s="26">
        <v>478</v>
      </c>
      <c r="BL40" s="27">
        <v>0.657496561210454</v>
      </c>
      <c r="BM40" s="26">
        <v>506</v>
      </c>
      <c r="BN40" s="27">
        <v>0.6960110041265475</v>
      </c>
      <c r="BO40" s="26">
        <v>527</v>
      </c>
      <c r="BP40" s="27">
        <v>0.7248968363136176</v>
      </c>
      <c r="BQ40" s="26">
        <v>1</v>
      </c>
      <c r="BR40" s="26">
        <v>591</v>
      </c>
      <c r="BS40" s="27">
        <v>1</v>
      </c>
      <c r="BT40" s="26">
        <v>0</v>
      </c>
      <c r="BU40" s="26">
        <v>600</v>
      </c>
      <c r="BV40" s="27">
        <v>0.9950248756218906</v>
      </c>
      <c r="BW40" s="26">
        <v>3</v>
      </c>
      <c r="BX40" s="25" t="s">
        <v>125</v>
      </c>
      <c r="BY40" s="26">
        <v>727</v>
      </c>
      <c r="BZ40" s="26">
        <v>333</v>
      </c>
      <c r="CA40" s="27">
        <v>0.4580467675378267</v>
      </c>
      <c r="CB40" s="26">
        <v>326</v>
      </c>
      <c r="CC40" s="27">
        <v>0.4484181568088033</v>
      </c>
      <c r="CD40" s="26">
        <v>342</v>
      </c>
      <c r="CE40" s="27">
        <v>0.47042640990371387</v>
      </c>
      <c r="CF40" s="26">
        <v>3</v>
      </c>
      <c r="CG40" s="26">
        <v>328</v>
      </c>
      <c r="CH40" s="27">
        <v>0.4511691884456671</v>
      </c>
      <c r="CI40" s="26">
        <v>327</v>
      </c>
      <c r="CJ40" s="27">
        <v>0.4497936726272352</v>
      </c>
      <c r="CK40" s="26">
        <v>310</v>
      </c>
      <c r="CL40" s="27">
        <v>0.4264099037138927</v>
      </c>
      <c r="CM40" s="26">
        <v>314</v>
      </c>
      <c r="CN40" s="27">
        <v>0.43191196698762035</v>
      </c>
      <c r="CO40" s="26">
        <v>7</v>
      </c>
      <c r="CP40" s="25" t="s">
        <v>125</v>
      </c>
      <c r="CQ40" s="26">
        <v>727</v>
      </c>
      <c r="CR40" s="29">
        <v>388</v>
      </c>
      <c r="CS40" s="26">
        <v>66</v>
      </c>
      <c r="CT40" s="29">
        <v>376</v>
      </c>
      <c r="CU40" s="26">
        <v>74</v>
      </c>
      <c r="CV40" s="29">
        <v>375</v>
      </c>
      <c r="CW40" s="26">
        <v>71</v>
      </c>
      <c r="CX40" s="29">
        <v>362</v>
      </c>
      <c r="CY40" s="26">
        <v>63</v>
      </c>
      <c r="CZ40" s="29">
        <v>359</v>
      </c>
      <c r="DA40" s="26">
        <v>61</v>
      </c>
      <c r="DB40" s="29">
        <v>361</v>
      </c>
      <c r="DC40" s="26">
        <v>64</v>
      </c>
      <c r="DD40" s="29">
        <v>372</v>
      </c>
      <c r="DE40" s="26">
        <v>54</v>
      </c>
      <c r="DF40" s="25" t="s">
        <v>125</v>
      </c>
      <c r="DG40" s="26">
        <v>727</v>
      </c>
      <c r="DH40" s="29">
        <v>363</v>
      </c>
      <c r="DI40" s="26">
        <v>57</v>
      </c>
      <c r="DJ40" s="29">
        <v>368</v>
      </c>
      <c r="DK40" s="26">
        <v>54</v>
      </c>
      <c r="DL40" s="29">
        <v>344</v>
      </c>
      <c r="DM40" s="26">
        <v>65</v>
      </c>
      <c r="DN40" s="29">
        <v>348</v>
      </c>
      <c r="DO40" s="26">
        <v>59</v>
      </c>
      <c r="DP40" s="29">
        <v>344</v>
      </c>
      <c r="DQ40" s="26">
        <v>63</v>
      </c>
      <c r="DR40" s="29">
        <v>344</v>
      </c>
      <c r="DS40" s="26">
        <v>61</v>
      </c>
      <c r="DT40" s="29">
        <v>360</v>
      </c>
      <c r="DU40" s="26">
        <v>60</v>
      </c>
      <c r="DV40" s="29">
        <v>390</v>
      </c>
      <c r="DW40" s="26">
        <v>52</v>
      </c>
      <c r="DX40" s="25" t="s">
        <v>125</v>
      </c>
      <c r="DY40" s="26">
        <v>727</v>
      </c>
      <c r="DZ40" s="28"/>
      <c r="EA40" s="28"/>
      <c r="EB40" s="28"/>
      <c r="EC40" s="28"/>
      <c r="ED40" s="26">
        <v>339</v>
      </c>
      <c r="EE40" s="26">
        <v>76</v>
      </c>
      <c r="EF40" s="26">
        <v>6</v>
      </c>
      <c r="EG40" s="26">
        <v>7</v>
      </c>
    </row>
    <row r="41" spans="1:137" ht="11.25">
      <c r="A41" s="25" t="s">
        <v>126</v>
      </c>
      <c r="B41" s="26">
        <v>1174</v>
      </c>
      <c r="C41" s="26">
        <v>847</v>
      </c>
      <c r="D41" s="27">
        <v>0.7264150943396226</v>
      </c>
      <c r="E41" s="26">
        <v>272</v>
      </c>
      <c r="F41" s="27">
        <v>0.2332761578044597</v>
      </c>
      <c r="G41" s="26">
        <v>0</v>
      </c>
      <c r="H41" s="27">
        <v>0</v>
      </c>
      <c r="I41" s="26">
        <v>2</v>
      </c>
      <c r="J41" s="27">
        <v>0.0017152658662092624</v>
      </c>
      <c r="K41" s="26">
        <v>1</v>
      </c>
      <c r="L41" s="27">
        <v>0.0008576329331046312</v>
      </c>
      <c r="M41" s="26">
        <v>29</v>
      </c>
      <c r="N41" s="27">
        <v>0.024871355060034305</v>
      </c>
      <c r="O41" s="26">
        <v>1</v>
      </c>
      <c r="P41" s="27">
        <v>0.0008576329331046312</v>
      </c>
      <c r="Q41" s="26">
        <v>0</v>
      </c>
      <c r="R41" s="27">
        <v>0</v>
      </c>
      <c r="S41" s="26">
        <v>0</v>
      </c>
      <c r="T41" s="27">
        <v>0</v>
      </c>
      <c r="U41" s="26">
        <v>8</v>
      </c>
      <c r="V41" s="27">
        <v>0.00686106346483705</v>
      </c>
      <c r="W41" s="26">
        <v>6</v>
      </c>
      <c r="X41" s="25" t="s">
        <v>126</v>
      </c>
      <c r="Y41" s="26">
        <v>1174</v>
      </c>
      <c r="Z41" s="26">
        <v>720</v>
      </c>
      <c r="AA41" s="27">
        <v>0.6299212598425197</v>
      </c>
      <c r="AB41" s="26">
        <v>400</v>
      </c>
      <c r="AC41" s="27">
        <v>0.34995625546806647</v>
      </c>
      <c r="AD41" s="26">
        <v>13</v>
      </c>
      <c r="AE41" s="27">
        <v>0.011373578302712161</v>
      </c>
      <c r="AF41" s="26">
        <v>3</v>
      </c>
      <c r="AG41" s="27">
        <v>0.0026246719160104987</v>
      </c>
      <c r="AH41" s="26">
        <v>5</v>
      </c>
      <c r="AI41" s="27">
        <v>0.004374453193350831</v>
      </c>
      <c r="AJ41" s="26">
        <v>2</v>
      </c>
      <c r="AK41" s="26">
        <v>800</v>
      </c>
      <c r="AL41" s="27">
        <v>0.6962576153176675</v>
      </c>
      <c r="AM41" s="26">
        <v>348</v>
      </c>
      <c r="AN41" s="27">
        <v>0.3028720626631854</v>
      </c>
      <c r="AO41" s="26">
        <v>1</v>
      </c>
      <c r="AP41" s="25" t="s">
        <v>126</v>
      </c>
      <c r="AQ41" s="26">
        <v>1174</v>
      </c>
      <c r="AR41" s="28"/>
      <c r="AS41" s="28"/>
      <c r="AT41" s="28"/>
      <c r="AU41" s="26">
        <v>947</v>
      </c>
      <c r="AV41" s="27">
        <v>0.9844074844074844</v>
      </c>
      <c r="AW41" s="26">
        <v>15</v>
      </c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5" t="s">
        <v>126</v>
      </c>
      <c r="BJ41" s="26">
        <v>1174</v>
      </c>
      <c r="BK41" s="26">
        <v>818</v>
      </c>
      <c r="BL41" s="27">
        <v>0.696763202725724</v>
      </c>
      <c r="BM41" s="26">
        <v>794</v>
      </c>
      <c r="BN41" s="27">
        <v>0.676320272572402</v>
      </c>
      <c r="BO41" s="26">
        <v>770</v>
      </c>
      <c r="BP41" s="27">
        <v>0.65587734241908</v>
      </c>
      <c r="BQ41" s="26">
        <v>29</v>
      </c>
      <c r="BR41" s="26">
        <v>877</v>
      </c>
      <c r="BS41" s="27">
        <v>0.9876126126126126</v>
      </c>
      <c r="BT41" s="26">
        <v>11</v>
      </c>
      <c r="BU41" s="26">
        <v>914</v>
      </c>
      <c r="BV41" s="27">
        <v>0.9870410367170627</v>
      </c>
      <c r="BW41" s="26">
        <v>12</v>
      </c>
      <c r="BX41" s="25" t="s">
        <v>126</v>
      </c>
      <c r="BY41" s="26">
        <v>1174</v>
      </c>
      <c r="BZ41" s="26">
        <v>604</v>
      </c>
      <c r="CA41" s="27">
        <v>0.514480408858603</v>
      </c>
      <c r="CB41" s="26">
        <v>595</v>
      </c>
      <c r="CC41" s="27">
        <v>0.5068143100511073</v>
      </c>
      <c r="CD41" s="26">
        <v>625</v>
      </c>
      <c r="CE41" s="27">
        <v>0.5323679727427598</v>
      </c>
      <c r="CF41" s="26">
        <v>11</v>
      </c>
      <c r="CG41" s="26">
        <v>596</v>
      </c>
      <c r="CH41" s="27">
        <v>0.5076660988074957</v>
      </c>
      <c r="CI41" s="26">
        <v>592</v>
      </c>
      <c r="CJ41" s="27">
        <v>0.504258943781942</v>
      </c>
      <c r="CK41" s="26">
        <v>594</v>
      </c>
      <c r="CL41" s="27">
        <v>0.5059625212947189</v>
      </c>
      <c r="CM41" s="26">
        <v>574</v>
      </c>
      <c r="CN41" s="27">
        <v>0.4889267461669506</v>
      </c>
      <c r="CO41" s="26">
        <v>5</v>
      </c>
      <c r="CP41" s="25" t="s">
        <v>126</v>
      </c>
      <c r="CQ41" s="26">
        <v>1174</v>
      </c>
      <c r="CR41" s="29">
        <v>689</v>
      </c>
      <c r="CS41" s="26">
        <v>111</v>
      </c>
      <c r="CT41" s="29">
        <v>680</v>
      </c>
      <c r="CU41" s="26">
        <v>117</v>
      </c>
      <c r="CV41" s="29">
        <v>684</v>
      </c>
      <c r="CW41" s="26">
        <v>111</v>
      </c>
      <c r="CX41" s="29">
        <v>652</v>
      </c>
      <c r="CY41" s="26">
        <v>105</v>
      </c>
      <c r="CZ41" s="29">
        <v>653</v>
      </c>
      <c r="DA41" s="26">
        <v>99</v>
      </c>
      <c r="DB41" s="29">
        <v>656</v>
      </c>
      <c r="DC41" s="26">
        <v>96</v>
      </c>
      <c r="DD41" s="29">
        <v>658</v>
      </c>
      <c r="DE41" s="26">
        <v>95</v>
      </c>
      <c r="DF41" s="25" t="s">
        <v>126</v>
      </c>
      <c r="DG41" s="26">
        <v>1174</v>
      </c>
      <c r="DH41" s="29">
        <v>659</v>
      </c>
      <c r="DI41" s="26">
        <v>96</v>
      </c>
      <c r="DJ41" s="29">
        <v>656</v>
      </c>
      <c r="DK41" s="26">
        <v>97</v>
      </c>
      <c r="DL41" s="29">
        <v>645</v>
      </c>
      <c r="DM41" s="26">
        <v>94</v>
      </c>
      <c r="DN41" s="29">
        <v>645</v>
      </c>
      <c r="DO41" s="26">
        <v>95</v>
      </c>
      <c r="DP41" s="29">
        <v>651</v>
      </c>
      <c r="DQ41" s="26">
        <v>95</v>
      </c>
      <c r="DR41" s="29">
        <v>638</v>
      </c>
      <c r="DS41" s="26">
        <v>97</v>
      </c>
      <c r="DT41" s="29">
        <v>657</v>
      </c>
      <c r="DU41" s="26">
        <v>93</v>
      </c>
      <c r="DV41" s="29">
        <v>680</v>
      </c>
      <c r="DW41" s="26">
        <v>91</v>
      </c>
      <c r="DX41" s="25" t="s">
        <v>126</v>
      </c>
      <c r="DY41" s="26">
        <v>1174</v>
      </c>
      <c r="DZ41" s="28"/>
      <c r="EA41" s="28"/>
      <c r="EB41" s="28"/>
      <c r="EC41" s="28"/>
      <c r="ED41" s="26">
        <v>355</v>
      </c>
      <c r="EE41" s="26">
        <v>180</v>
      </c>
      <c r="EF41" s="26">
        <v>2</v>
      </c>
      <c r="EG41" s="26">
        <v>3</v>
      </c>
    </row>
    <row r="42" spans="1:137" ht="12" thickBot="1">
      <c r="A42" s="32" t="s">
        <v>127</v>
      </c>
      <c r="B42" s="33">
        <v>892</v>
      </c>
      <c r="C42" s="33">
        <v>691</v>
      </c>
      <c r="D42" s="34">
        <v>0.7834467120181405</v>
      </c>
      <c r="E42" s="33">
        <v>148</v>
      </c>
      <c r="F42" s="34">
        <v>0.16780045351473924</v>
      </c>
      <c r="G42" s="33">
        <v>1</v>
      </c>
      <c r="H42" s="34">
        <v>0.0011337868480725624</v>
      </c>
      <c r="I42" s="33">
        <v>5</v>
      </c>
      <c r="J42" s="34">
        <v>0.005668934240362812</v>
      </c>
      <c r="K42" s="33">
        <v>0</v>
      </c>
      <c r="L42" s="34">
        <v>0</v>
      </c>
      <c r="M42" s="33">
        <v>18</v>
      </c>
      <c r="N42" s="34">
        <v>0.02040816326530612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7</v>
      </c>
      <c r="V42" s="34">
        <v>0.007936507936507936</v>
      </c>
      <c r="W42" s="33">
        <v>12</v>
      </c>
      <c r="X42" s="32" t="s">
        <v>127</v>
      </c>
      <c r="Y42" s="33">
        <v>892</v>
      </c>
      <c r="Z42" s="33">
        <v>608</v>
      </c>
      <c r="AA42" s="34">
        <v>0.6964490263459335</v>
      </c>
      <c r="AB42" s="33">
        <v>232</v>
      </c>
      <c r="AC42" s="34">
        <v>0.26575028636884307</v>
      </c>
      <c r="AD42" s="33">
        <v>13</v>
      </c>
      <c r="AE42" s="34">
        <v>0.014891179839633447</v>
      </c>
      <c r="AF42" s="33">
        <v>6</v>
      </c>
      <c r="AG42" s="34">
        <v>0.006872852233676976</v>
      </c>
      <c r="AH42" s="33">
        <v>10</v>
      </c>
      <c r="AI42" s="34">
        <v>0.011454753722794959</v>
      </c>
      <c r="AJ42" s="33">
        <v>4</v>
      </c>
      <c r="AK42" s="33">
        <v>688</v>
      </c>
      <c r="AL42" s="34">
        <v>0.7917146144994246</v>
      </c>
      <c r="AM42" s="33">
        <v>178</v>
      </c>
      <c r="AN42" s="34">
        <v>0.2048331415420023</v>
      </c>
      <c r="AO42" s="33">
        <v>3</v>
      </c>
      <c r="AP42" s="32" t="s">
        <v>127</v>
      </c>
      <c r="AQ42" s="33">
        <v>892</v>
      </c>
      <c r="AR42" s="35"/>
      <c r="AS42" s="35"/>
      <c r="AT42" s="35"/>
      <c r="AU42" s="33">
        <v>755</v>
      </c>
      <c r="AV42" s="34">
        <v>0.993421052631579</v>
      </c>
      <c r="AW42" s="33">
        <v>5</v>
      </c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2" t="s">
        <v>127</v>
      </c>
      <c r="BJ42" s="33">
        <v>892</v>
      </c>
      <c r="BK42" s="33">
        <v>602</v>
      </c>
      <c r="BL42" s="34">
        <v>0.6748878923766816</v>
      </c>
      <c r="BM42" s="33">
        <v>661</v>
      </c>
      <c r="BN42" s="34">
        <v>0.7410313901345291</v>
      </c>
      <c r="BO42" s="33">
        <v>614</v>
      </c>
      <c r="BP42" s="34">
        <v>0.6883408071748879</v>
      </c>
      <c r="BQ42" s="33">
        <v>15</v>
      </c>
      <c r="BR42" s="33">
        <v>715</v>
      </c>
      <c r="BS42" s="34">
        <v>0.9958217270194986</v>
      </c>
      <c r="BT42" s="33">
        <v>3</v>
      </c>
      <c r="BU42" s="33">
        <v>737</v>
      </c>
      <c r="BV42" s="34">
        <v>0.9946018893387314</v>
      </c>
      <c r="BW42" s="33">
        <v>4</v>
      </c>
      <c r="BX42" s="32" t="s">
        <v>127</v>
      </c>
      <c r="BY42" s="33">
        <v>892</v>
      </c>
      <c r="BZ42" s="33">
        <v>477</v>
      </c>
      <c r="CA42" s="34">
        <v>0.5347533632286996</v>
      </c>
      <c r="CB42" s="33">
        <v>471</v>
      </c>
      <c r="CC42" s="34">
        <v>0.5280269058295964</v>
      </c>
      <c r="CD42" s="33">
        <v>494</v>
      </c>
      <c r="CE42" s="34">
        <v>0.5538116591928252</v>
      </c>
      <c r="CF42" s="33">
        <v>4</v>
      </c>
      <c r="CG42" s="33">
        <v>459</v>
      </c>
      <c r="CH42" s="34">
        <v>0.5145739910313901</v>
      </c>
      <c r="CI42" s="33">
        <v>472</v>
      </c>
      <c r="CJ42" s="34">
        <v>0.5291479820627802</v>
      </c>
      <c r="CK42" s="33">
        <v>463</v>
      </c>
      <c r="CL42" s="34">
        <v>0.5190582959641256</v>
      </c>
      <c r="CM42" s="33">
        <v>443</v>
      </c>
      <c r="CN42" s="34">
        <v>0.4966367713004484</v>
      </c>
      <c r="CO42" s="33">
        <v>5</v>
      </c>
      <c r="CP42" s="32" t="s">
        <v>127</v>
      </c>
      <c r="CQ42" s="33">
        <v>892</v>
      </c>
      <c r="CR42" s="36">
        <v>517</v>
      </c>
      <c r="CS42" s="33">
        <v>96</v>
      </c>
      <c r="CT42" s="36">
        <v>499</v>
      </c>
      <c r="CU42" s="33">
        <v>109</v>
      </c>
      <c r="CV42" s="36">
        <v>508</v>
      </c>
      <c r="CW42" s="33">
        <v>101</v>
      </c>
      <c r="CX42" s="36">
        <v>491</v>
      </c>
      <c r="CY42" s="33">
        <v>94</v>
      </c>
      <c r="CZ42" s="36">
        <v>499</v>
      </c>
      <c r="DA42" s="33">
        <v>78</v>
      </c>
      <c r="DB42" s="36">
        <v>509</v>
      </c>
      <c r="DC42" s="33">
        <v>68</v>
      </c>
      <c r="DD42" s="36">
        <v>513</v>
      </c>
      <c r="DE42" s="33">
        <v>70</v>
      </c>
      <c r="DF42" s="32" t="s">
        <v>127</v>
      </c>
      <c r="DG42" s="33">
        <v>892</v>
      </c>
      <c r="DH42" s="36">
        <v>490</v>
      </c>
      <c r="DI42" s="33">
        <v>84</v>
      </c>
      <c r="DJ42" s="36">
        <v>492</v>
      </c>
      <c r="DK42" s="33">
        <v>83</v>
      </c>
      <c r="DL42" s="36">
        <v>489</v>
      </c>
      <c r="DM42" s="33">
        <v>77</v>
      </c>
      <c r="DN42" s="36">
        <v>487</v>
      </c>
      <c r="DO42" s="33">
        <v>76</v>
      </c>
      <c r="DP42" s="36">
        <v>484</v>
      </c>
      <c r="DQ42" s="33">
        <v>79</v>
      </c>
      <c r="DR42" s="36">
        <v>467</v>
      </c>
      <c r="DS42" s="33">
        <v>93</v>
      </c>
      <c r="DT42" s="36">
        <v>504</v>
      </c>
      <c r="DU42" s="33">
        <v>74</v>
      </c>
      <c r="DV42" s="36">
        <v>524</v>
      </c>
      <c r="DW42" s="33">
        <v>67</v>
      </c>
      <c r="DX42" s="32" t="s">
        <v>127</v>
      </c>
      <c r="DY42" s="33">
        <v>892</v>
      </c>
      <c r="DZ42" s="35"/>
      <c r="EA42" s="35"/>
      <c r="EB42" s="35"/>
      <c r="EC42" s="35"/>
      <c r="ED42" s="33">
        <v>337</v>
      </c>
      <c r="EE42" s="33">
        <v>113</v>
      </c>
      <c r="EF42" s="33">
        <v>7</v>
      </c>
      <c r="EG42" s="33">
        <v>4</v>
      </c>
    </row>
    <row r="43" spans="1:137" ht="12" thickBot="1">
      <c r="A43" s="37" t="s">
        <v>128</v>
      </c>
      <c r="B43" s="38">
        <v>5705</v>
      </c>
      <c r="C43" s="38">
        <v>4294</v>
      </c>
      <c r="D43" s="39">
        <v>0.7594623275557127</v>
      </c>
      <c r="E43" s="38">
        <v>1069</v>
      </c>
      <c r="F43" s="39">
        <v>0.1890696851786346</v>
      </c>
      <c r="G43" s="38">
        <v>6</v>
      </c>
      <c r="H43" s="39">
        <v>0.0010611956137247967</v>
      </c>
      <c r="I43" s="38">
        <v>41</v>
      </c>
      <c r="J43" s="39">
        <v>0.007251503360452776</v>
      </c>
      <c r="K43" s="38">
        <v>8</v>
      </c>
      <c r="L43" s="39">
        <v>0.0014149274849663955</v>
      </c>
      <c r="M43" s="38">
        <v>132</v>
      </c>
      <c r="N43" s="39">
        <v>0.023346303501945526</v>
      </c>
      <c r="O43" s="38">
        <v>4</v>
      </c>
      <c r="P43" s="39">
        <v>0.0007074637424831977</v>
      </c>
      <c r="Q43" s="38">
        <v>0</v>
      </c>
      <c r="R43" s="39">
        <v>0</v>
      </c>
      <c r="S43" s="38">
        <v>0</v>
      </c>
      <c r="T43" s="39">
        <v>0</v>
      </c>
      <c r="U43" s="38">
        <v>52</v>
      </c>
      <c r="V43" s="39">
        <v>0.00919702865228157</v>
      </c>
      <c r="W43" s="38">
        <v>48</v>
      </c>
      <c r="X43" s="40" t="s">
        <v>128</v>
      </c>
      <c r="Y43" s="38">
        <v>5705</v>
      </c>
      <c r="Z43" s="38">
        <v>3752</v>
      </c>
      <c r="AA43" s="39">
        <v>0.676036036036036</v>
      </c>
      <c r="AB43" s="38">
        <v>1617</v>
      </c>
      <c r="AC43" s="39">
        <v>0.2913513513513514</v>
      </c>
      <c r="AD43" s="38">
        <v>93</v>
      </c>
      <c r="AE43" s="39">
        <v>0.016756756756756756</v>
      </c>
      <c r="AF43" s="38">
        <v>41</v>
      </c>
      <c r="AG43" s="39">
        <v>0.007387387387387387</v>
      </c>
      <c r="AH43" s="38">
        <v>31</v>
      </c>
      <c r="AI43" s="39">
        <v>0.005585585585585586</v>
      </c>
      <c r="AJ43" s="38">
        <v>16</v>
      </c>
      <c r="AK43" s="38">
        <v>4178</v>
      </c>
      <c r="AL43" s="39">
        <v>0.7548328816621499</v>
      </c>
      <c r="AM43" s="38">
        <v>1347</v>
      </c>
      <c r="AN43" s="39">
        <v>0.24336043360433604</v>
      </c>
      <c r="AO43" s="38">
        <v>10</v>
      </c>
      <c r="AP43" s="40" t="s">
        <v>128</v>
      </c>
      <c r="AQ43" s="38">
        <v>5705</v>
      </c>
      <c r="AR43" s="41"/>
      <c r="AS43" s="41"/>
      <c r="AT43" s="41"/>
      <c r="AU43" s="38">
        <v>4644</v>
      </c>
      <c r="AV43" s="39">
        <v>0.989769820971867</v>
      </c>
      <c r="AW43" s="38">
        <v>48</v>
      </c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0" t="s">
        <v>128</v>
      </c>
      <c r="BJ43" s="38">
        <v>5705</v>
      </c>
      <c r="BK43" s="38">
        <v>3756</v>
      </c>
      <c r="BL43" s="39">
        <v>0.6583698510078878</v>
      </c>
      <c r="BM43" s="38">
        <v>3967</v>
      </c>
      <c r="BN43" s="39">
        <v>0.6953549517966696</v>
      </c>
      <c r="BO43" s="38">
        <v>3786</v>
      </c>
      <c r="BP43" s="39">
        <v>0.6636283961437336</v>
      </c>
      <c r="BQ43" s="38">
        <v>91</v>
      </c>
      <c r="BR43" s="38">
        <v>4441</v>
      </c>
      <c r="BS43" s="39">
        <v>0.9937346162452451</v>
      </c>
      <c r="BT43" s="38">
        <v>28</v>
      </c>
      <c r="BU43" s="38">
        <v>4562</v>
      </c>
      <c r="BV43" s="39">
        <v>0.9919547727766905</v>
      </c>
      <c r="BW43" s="38">
        <v>37</v>
      </c>
      <c r="BX43" s="40" t="s">
        <v>128</v>
      </c>
      <c r="BY43" s="38">
        <v>5705</v>
      </c>
      <c r="BZ43" s="38">
        <v>2819</v>
      </c>
      <c r="CA43" s="39">
        <v>0.49412795793163894</v>
      </c>
      <c r="CB43" s="38">
        <v>2785</v>
      </c>
      <c r="CC43" s="39">
        <v>0.48816827344434705</v>
      </c>
      <c r="CD43" s="38">
        <v>2937</v>
      </c>
      <c r="CE43" s="39">
        <v>0.5148115687992989</v>
      </c>
      <c r="CF43" s="38">
        <v>33</v>
      </c>
      <c r="CG43" s="38">
        <v>2779</v>
      </c>
      <c r="CH43" s="39">
        <v>0.48711656441717793</v>
      </c>
      <c r="CI43" s="38">
        <v>2773</v>
      </c>
      <c r="CJ43" s="39">
        <v>0.48606485539000877</v>
      </c>
      <c r="CK43" s="38">
        <v>2726</v>
      </c>
      <c r="CL43" s="39">
        <v>0.4778264680105171</v>
      </c>
      <c r="CM43" s="38">
        <v>2636</v>
      </c>
      <c r="CN43" s="39">
        <v>0.46205083260297986</v>
      </c>
      <c r="CO43" s="38">
        <v>33</v>
      </c>
      <c r="CP43" s="40" t="s">
        <v>128</v>
      </c>
      <c r="CQ43" s="38">
        <v>5705</v>
      </c>
      <c r="CR43" s="42">
        <v>3200</v>
      </c>
      <c r="CS43" s="38">
        <v>587</v>
      </c>
      <c r="CT43" s="42">
        <v>3125</v>
      </c>
      <c r="CU43" s="38">
        <v>638</v>
      </c>
      <c r="CV43" s="42">
        <v>3162</v>
      </c>
      <c r="CW43" s="38">
        <v>586</v>
      </c>
      <c r="CX43" s="42">
        <v>3043</v>
      </c>
      <c r="CY43" s="38">
        <v>545</v>
      </c>
      <c r="CZ43" s="42">
        <v>3021</v>
      </c>
      <c r="DA43" s="38">
        <v>517</v>
      </c>
      <c r="DB43" s="42">
        <v>3034</v>
      </c>
      <c r="DC43" s="38">
        <v>508</v>
      </c>
      <c r="DD43" s="42">
        <v>3082</v>
      </c>
      <c r="DE43" s="38">
        <v>471</v>
      </c>
      <c r="DF43" s="40" t="s">
        <v>128</v>
      </c>
      <c r="DG43" s="38">
        <v>5705</v>
      </c>
      <c r="DH43" s="42">
        <v>3053</v>
      </c>
      <c r="DI43" s="38">
        <v>502</v>
      </c>
      <c r="DJ43" s="42">
        <v>3051</v>
      </c>
      <c r="DK43" s="38">
        <v>489</v>
      </c>
      <c r="DL43" s="42">
        <v>2978</v>
      </c>
      <c r="DM43" s="38">
        <v>489</v>
      </c>
      <c r="DN43" s="42">
        <v>2970</v>
      </c>
      <c r="DO43" s="38">
        <v>486</v>
      </c>
      <c r="DP43" s="42">
        <v>2971</v>
      </c>
      <c r="DQ43" s="38">
        <v>501</v>
      </c>
      <c r="DR43" s="42">
        <v>2920</v>
      </c>
      <c r="DS43" s="38">
        <v>508</v>
      </c>
      <c r="DT43" s="42">
        <v>3089</v>
      </c>
      <c r="DU43" s="38">
        <v>464</v>
      </c>
      <c r="DV43" s="42">
        <v>3216</v>
      </c>
      <c r="DW43" s="38">
        <v>430</v>
      </c>
      <c r="DX43" s="40" t="s">
        <v>128</v>
      </c>
      <c r="DY43" s="38">
        <v>5705</v>
      </c>
      <c r="DZ43" s="41"/>
      <c r="EA43" s="41"/>
      <c r="EB43" s="41"/>
      <c r="EC43" s="41"/>
      <c r="ED43" s="38">
        <v>2309</v>
      </c>
      <c r="EE43" s="38">
        <v>797</v>
      </c>
      <c r="EF43" s="38">
        <v>31</v>
      </c>
      <c r="EG43" s="43">
        <v>35</v>
      </c>
    </row>
    <row r="44" spans="1:137" ht="11.25">
      <c r="A44" s="63" t="s">
        <v>129</v>
      </c>
      <c r="B44" s="64">
        <v>689</v>
      </c>
      <c r="C44" s="64">
        <v>476</v>
      </c>
      <c r="D44" s="65">
        <v>0.6928675400291121</v>
      </c>
      <c r="E44" s="64">
        <v>172</v>
      </c>
      <c r="F44" s="65">
        <v>0.25036390101892286</v>
      </c>
      <c r="G44" s="64">
        <v>1</v>
      </c>
      <c r="H44" s="65">
        <v>0.001455604075691412</v>
      </c>
      <c r="I44" s="64">
        <v>7</v>
      </c>
      <c r="J44" s="65">
        <v>0.010189228529839884</v>
      </c>
      <c r="K44" s="64">
        <v>0</v>
      </c>
      <c r="L44" s="65">
        <v>0</v>
      </c>
      <c r="M44" s="64">
        <v>19</v>
      </c>
      <c r="N44" s="65">
        <v>0.027656477438136828</v>
      </c>
      <c r="O44" s="64">
        <v>0</v>
      </c>
      <c r="P44" s="65">
        <v>0</v>
      </c>
      <c r="Q44" s="64">
        <v>0</v>
      </c>
      <c r="R44" s="65">
        <v>0</v>
      </c>
      <c r="S44" s="64">
        <v>1</v>
      </c>
      <c r="T44" s="65">
        <v>0.001455604075691412</v>
      </c>
      <c r="U44" s="64">
        <v>3</v>
      </c>
      <c r="V44" s="65">
        <v>0.004366812227074236</v>
      </c>
      <c r="W44" s="64">
        <v>8</v>
      </c>
      <c r="X44" s="63" t="s">
        <v>129</v>
      </c>
      <c r="Y44" s="64">
        <v>689</v>
      </c>
      <c r="Z44" s="64">
        <v>416</v>
      </c>
      <c r="AA44" s="65">
        <v>0.6144756277695717</v>
      </c>
      <c r="AB44" s="64">
        <v>242</v>
      </c>
      <c r="AC44" s="65">
        <v>0.35745937961595275</v>
      </c>
      <c r="AD44" s="64">
        <v>12</v>
      </c>
      <c r="AE44" s="65">
        <v>0.01772525849335303</v>
      </c>
      <c r="AF44" s="64">
        <v>5</v>
      </c>
      <c r="AG44" s="65">
        <v>0.007385524372230428</v>
      </c>
      <c r="AH44" s="64">
        <v>2</v>
      </c>
      <c r="AI44" s="65">
        <v>0.0029542097488921715</v>
      </c>
      <c r="AJ44" s="64">
        <v>0</v>
      </c>
      <c r="AK44" s="64">
        <v>495</v>
      </c>
      <c r="AL44" s="65">
        <v>0.7279411764705882</v>
      </c>
      <c r="AM44" s="64">
        <v>184</v>
      </c>
      <c r="AN44" s="65">
        <v>0.27058823529411763</v>
      </c>
      <c r="AO44" s="64">
        <v>1</v>
      </c>
      <c r="AP44" s="63" t="s">
        <v>129</v>
      </c>
      <c r="AQ44" s="64">
        <v>689</v>
      </c>
      <c r="AR44" s="66"/>
      <c r="AS44" s="66"/>
      <c r="AT44" s="66"/>
      <c r="AU44" s="66"/>
      <c r="AV44" s="66"/>
      <c r="AW44" s="66"/>
      <c r="AX44" s="64">
        <v>468</v>
      </c>
      <c r="AY44" s="65">
        <v>0.7048192771084337</v>
      </c>
      <c r="AZ44" s="64">
        <v>193</v>
      </c>
      <c r="BA44" s="65">
        <v>0.29066265060240964</v>
      </c>
      <c r="BB44" s="64">
        <v>3</v>
      </c>
      <c r="BC44" s="66"/>
      <c r="BD44" s="66"/>
      <c r="BE44" s="66"/>
      <c r="BF44" s="66"/>
      <c r="BG44" s="66"/>
      <c r="BH44" s="66"/>
      <c r="BI44" s="63" t="s">
        <v>129</v>
      </c>
      <c r="BJ44" s="64">
        <v>689</v>
      </c>
      <c r="BK44" s="64">
        <v>428</v>
      </c>
      <c r="BL44" s="65">
        <v>0.6211901306240929</v>
      </c>
      <c r="BM44" s="64">
        <v>449</v>
      </c>
      <c r="BN44" s="65">
        <v>0.6516690856313497</v>
      </c>
      <c r="BO44" s="64">
        <v>471</v>
      </c>
      <c r="BP44" s="65">
        <v>0.683599419448476</v>
      </c>
      <c r="BQ44" s="64">
        <v>14</v>
      </c>
      <c r="BR44" s="64">
        <v>538</v>
      </c>
      <c r="BS44" s="65">
        <v>0.9944547134935305</v>
      </c>
      <c r="BT44" s="64">
        <v>3</v>
      </c>
      <c r="BU44" s="64">
        <v>545</v>
      </c>
      <c r="BV44" s="65">
        <v>0.9873188405797102</v>
      </c>
      <c r="BW44" s="64">
        <v>7</v>
      </c>
      <c r="BX44" s="63" t="s">
        <v>129</v>
      </c>
      <c r="BY44" s="64">
        <v>689</v>
      </c>
      <c r="BZ44" s="64">
        <v>337</v>
      </c>
      <c r="CA44" s="65">
        <v>0.48911465892597966</v>
      </c>
      <c r="CB44" s="64">
        <v>340</v>
      </c>
      <c r="CC44" s="65">
        <v>0.4934687953555878</v>
      </c>
      <c r="CD44" s="64">
        <v>339</v>
      </c>
      <c r="CE44" s="65">
        <v>0.49201741654571846</v>
      </c>
      <c r="CF44" s="64">
        <v>9</v>
      </c>
      <c r="CG44" s="64">
        <v>329</v>
      </c>
      <c r="CH44" s="65">
        <v>0.47750362844702465</v>
      </c>
      <c r="CI44" s="64">
        <v>343</v>
      </c>
      <c r="CJ44" s="65">
        <v>0.49782293178519593</v>
      </c>
      <c r="CK44" s="64">
        <v>319</v>
      </c>
      <c r="CL44" s="65">
        <v>0.4629898403483309</v>
      </c>
      <c r="CM44" s="64">
        <v>306</v>
      </c>
      <c r="CN44" s="65">
        <v>0.444121915820029</v>
      </c>
      <c r="CO44" s="64">
        <v>6</v>
      </c>
      <c r="CP44" s="63" t="s">
        <v>129</v>
      </c>
      <c r="CQ44" s="64">
        <v>689</v>
      </c>
      <c r="CR44" s="67">
        <v>387</v>
      </c>
      <c r="CS44" s="64">
        <v>83</v>
      </c>
      <c r="CT44" s="67">
        <v>382</v>
      </c>
      <c r="CU44" s="64">
        <v>90</v>
      </c>
      <c r="CV44" s="67">
        <v>381</v>
      </c>
      <c r="CW44" s="64">
        <v>86</v>
      </c>
      <c r="CX44" s="67">
        <v>382</v>
      </c>
      <c r="CY44" s="64">
        <v>69</v>
      </c>
      <c r="CZ44" s="67">
        <v>376</v>
      </c>
      <c r="DA44" s="64">
        <v>72</v>
      </c>
      <c r="DB44" s="67">
        <v>368</v>
      </c>
      <c r="DC44" s="64">
        <v>79</v>
      </c>
      <c r="DD44" s="67">
        <v>381</v>
      </c>
      <c r="DE44" s="64">
        <v>67</v>
      </c>
      <c r="DF44" s="63" t="s">
        <v>129</v>
      </c>
      <c r="DG44" s="64">
        <v>689</v>
      </c>
      <c r="DH44" s="67">
        <v>387</v>
      </c>
      <c r="DI44" s="64">
        <v>55</v>
      </c>
      <c r="DJ44" s="67">
        <v>382</v>
      </c>
      <c r="DK44" s="64">
        <v>58</v>
      </c>
      <c r="DL44" s="67">
        <v>373</v>
      </c>
      <c r="DM44" s="64">
        <v>59</v>
      </c>
      <c r="DN44" s="67">
        <v>364</v>
      </c>
      <c r="DO44" s="64">
        <v>65</v>
      </c>
      <c r="DP44" s="67">
        <v>370</v>
      </c>
      <c r="DQ44" s="64">
        <v>64</v>
      </c>
      <c r="DR44" s="67">
        <v>370</v>
      </c>
      <c r="DS44" s="64">
        <v>57</v>
      </c>
      <c r="DT44" s="67">
        <v>387</v>
      </c>
      <c r="DU44" s="64">
        <v>54</v>
      </c>
      <c r="DV44" s="67">
        <v>397</v>
      </c>
      <c r="DW44" s="64">
        <v>54</v>
      </c>
      <c r="DX44" s="63" t="s">
        <v>129</v>
      </c>
      <c r="DY44" s="64">
        <v>689</v>
      </c>
      <c r="DZ44" s="66"/>
      <c r="EA44" s="66"/>
      <c r="EB44" s="66"/>
      <c r="EC44" s="66"/>
      <c r="ED44" s="64">
        <v>283</v>
      </c>
      <c r="EE44" s="64">
        <v>135</v>
      </c>
      <c r="EF44" s="64">
        <v>4</v>
      </c>
      <c r="EG44" s="64">
        <v>9</v>
      </c>
    </row>
    <row r="45" spans="1:137" ht="11.25">
      <c r="A45" s="25" t="s">
        <v>130</v>
      </c>
      <c r="B45" s="26">
        <v>680</v>
      </c>
      <c r="C45" s="26">
        <v>470</v>
      </c>
      <c r="D45" s="27">
        <v>0.6952662721893491</v>
      </c>
      <c r="E45" s="26">
        <v>166</v>
      </c>
      <c r="F45" s="27">
        <v>0.2455621301775148</v>
      </c>
      <c r="G45" s="26">
        <v>1</v>
      </c>
      <c r="H45" s="27">
        <v>0.0014792899408284023</v>
      </c>
      <c r="I45" s="26">
        <v>3</v>
      </c>
      <c r="J45" s="27">
        <v>0.004437869822485207</v>
      </c>
      <c r="K45" s="26">
        <v>0</v>
      </c>
      <c r="L45" s="27">
        <v>0</v>
      </c>
      <c r="M45" s="26">
        <v>24</v>
      </c>
      <c r="N45" s="27">
        <v>0.03550295857988166</v>
      </c>
      <c r="O45" s="26">
        <v>0</v>
      </c>
      <c r="P45" s="27">
        <v>0</v>
      </c>
      <c r="Q45" s="26">
        <v>0</v>
      </c>
      <c r="R45" s="27">
        <v>0</v>
      </c>
      <c r="S45" s="26">
        <v>0</v>
      </c>
      <c r="T45" s="27">
        <v>0</v>
      </c>
      <c r="U45" s="26">
        <v>5</v>
      </c>
      <c r="V45" s="27">
        <v>0.0073964497041420114</v>
      </c>
      <c r="W45" s="26">
        <v>7</v>
      </c>
      <c r="X45" s="25" t="s">
        <v>130</v>
      </c>
      <c r="Y45" s="26">
        <v>680</v>
      </c>
      <c r="Z45" s="26">
        <v>394</v>
      </c>
      <c r="AA45" s="27">
        <v>0.5889387144992526</v>
      </c>
      <c r="AB45" s="26">
        <v>246</v>
      </c>
      <c r="AC45" s="27">
        <v>0.36771300448430494</v>
      </c>
      <c r="AD45" s="26">
        <v>21</v>
      </c>
      <c r="AE45" s="27">
        <v>0.03139013452914798</v>
      </c>
      <c r="AF45" s="26">
        <v>5</v>
      </c>
      <c r="AG45" s="27">
        <v>0.007473841554559043</v>
      </c>
      <c r="AH45" s="26">
        <v>3</v>
      </c>
      <c r="AI45" s="27">
        <v>0.004484304932735426</v>
      </c>
      <c r="AJ45" s="26">
        <v>0</v>
      </c>
      <c r="AK45" s="26">
        <v>462</v>
      </c>
      <c r="AL45" s="27">
        <v>0.6968325791855203</v>
      </c>
      <c r="AM45" s="26">
        <v>201</v>
      </c>
      <c r="AN45" s="27">
        <v>0.3031674208144796</v>
      </c>
      <c r="AO45" s="26">
        <v>0</v>
      </c>
      <c r="AP45" s="25" t="s">
        <v>130</v>
      </c>
      <c r="AQ45" s="26">
        <v>680</v>
      </c>
      <c r="AR45" s="28"/>
      <c r="AS45" s="28"/>
      <c r="AT45" s="28"/>
      <c r="AU45" s="28"/>
      <c r="AV45" s="28"/>
      <c r="AW45" s="28"/>
      <c r="AX45" s="26">
        <v>477</v>
      </c>
      <c r="AY45" s="27">
        <v>0.7227272727272728</v>
      </c>
      <c r="AZ45" s="26">
        <v>183</v>
      </c>
      <c r="BA45" s="27">
        <v>0.2772727272727273</v>
      </c>
      <c r="BB45" s="26">
        <v>0</v>
      </c>
      <c r="BC45" s="28"/>
      <c r="BD45" s="28"/>
      <c r="BE45" s="28"/>
      <c r="BF45" s="28"/>
      <c r="BG45" s="28"/>
      <c r="BH45" s="28"/>
      <c r="BI45" s="25" t="s">
        <v>130</v>
      </c>
      <c r="BJ45" s="26">
        <v>680</v>
      </c>
      <c r="BK45" s="26">
        <v>460</v>
      </c>
      <c r="BL45" s="27">
        <v>0.6764705882352942</v>
      </c>
      <c r="BM45" s="26">
        <v>457</v>
      </c>
      <c r="BN45" s="27">
        <v>0.6720588235294118</v>
      </c>
      <c r="BO45" s="26">
        <v>435</v>
      </c>
      <c r="BP45" s="27">
        <v>0.6397058823529411</v>
      </c>
      <c r="BQ45" s="26">
        <v>8</v>
      </c>
      <c r="BR45" s="26">
        <v>537</v>
      </c>
      <c r="BS45" s="27">
        <v>0.9962894248608535</v>
      </c>
      <c r="BT45" s="26">
        <v>2</v>
      </c>
      <c r="BU45" s="26">
        <v>563</v>
      </c>
      <c r="BV45" s="27">
        <v>0.9946996466431095</v>
      </c>
      <c r="BW45" s="26">
        <v>3</v>
      </c>
      <c r="BX45" s="25" t="s">
        <v>130</v>
      </c>
      <c r="BY45" s="26">
        <v>680</v>
      </c>
      <c r="BZ45" s="26">
        <v>360</v>
      </c>
      <c r="CA45" s="27">
        <v>0.5294117647058824</v>
      </c>
      <c r="CB45" s="26">
        <v>364</v>
      </c>
      <c r="CC45" s="27">
        <v>0.5352941176470588</v>
      </c>
      <c r="CD45" s="26">
        <v>387</v>
      </c>
      <c r="CE45" s="27">
        <v>0.5691176470588235</v>
      </c>
      <c r="CF45" s="26">
        <v>8</v>
      </c>
      <c r="CG45" s="26">
        <v>364</v>
      </c>
      <c r="CH45" s="27">
        <v>0.5352941176470588</v>
      </c>
      <c r="CI45" s="26">
        <v>372</v>
      </c>
      <c r="CJ45" s="27">
        <v>0.5470588235294118</v>
      </c>
      <c r="CK45" s="26">
        <v>361</v>
      </c>
      <c r="CL45" s="27">
        <v>0.5308823529411765</v>
      </c>
      <c r="CM45" s="26">
        <v>341</v>
      </c>
      <c r="CN45" s="27">
        <v>0.5014705882352941</v>
      </c>
      <c r="CO45" s="26">
        <v>7</v>
      </c>
      <c r="CP45" s="25" t="s">
        <v>130</v>
      </c>
      <c r="CQ45" s="26">
        <v>680</v>
      </c>
      <c r="CR45" s="29">
        <v>397</v>
      </c>
      <c r="CS45" s="26">
        <v>92</v>
      </c>
      <c r="CT45" s="29">
        <v>385</v>
      </c>
      <c r="CU45" s="26">
        <v>101</v>
      </c>
      <c r="CV45" s="29">
        <v>390</v>
      </c>
      <c r="CW45" s="26">
        <v>94</v>
      </c>
      <c r="CX45" s="29">
        <v>394</v>
      </c>
      <c r="CY45" s="26">
        <v>68</v>
      </c>
      <c r="CZ45" s="29">
        <v>379</v>
      </c>
      <c r="DA45" s="26">
        <v>72</v>
      </c>
      <c r="DB45" s="29">
        <v>382</v>
      </c>
      <c r="DC45" s="26">
        <v>73</v>
      </c>
      <c r="DD45" s="29">
        <v>386</v>
      </c>
      <c r="DE45" s="26">
        <v>71</v>
      </c>
      <c r="DF45" s="25" t="s">
        <v>130</v>
      </c>
      <c r="DG45" s="26">
        <v>680</v>
      </c>
      <c r="DH45" s="29">
        <v>388</v>
      </c>
      <c r="DI45" s="26">
        <v>70</v>
      </c>
      <c r="DJ45" s="29">
        <v>382</v>
      </c>
      <c r="DK45" s="26">
        <v>69</v>
      </c>
      <c r="DL45" s="29">
        <v>380</v>
      </c>
      <c r="DM45" s="26">
        <v>69</v>
      </c>
      <c r="DN45" s="29">
        <v>374</v>
      </c>
      <c r="DO45" s="26">
        <v>73</v>
      </c>
      <c r="DP45" s="29">
        <v>386</v>
      </c>
      <c r="DQ45" s="26">
        <v>65</v>
      </c>
      <c r="DR45" s="29">
        <v>369</v>
      </c>
      <c r="DS45" s="26">
        <v>73</v>
      </c>
      <c r="DT45" s="29">
        <v>387</v>
      </c>
      <c r="DU45" s="26">
        <v>67</v>
      </c>
      <c r="DV45" s="29">
        <v>405</v>
      </c>
      <c r="DW45" s="26">
        <v>61</v>
      </c>
      <c r="DX45" s="25" t="s">
        <v>130</v>
      </c>
      <c r="DY45" s="26">
        <v>680</v>
      </c>
      <c r="DZ45" s="28"/>
      <c r="EA45" s="28"/>
      <c r="EB45" s="28"/>
      <c r="EC45" s="28"/>
      <c r="ED45" s="26">
        <v>248</v>
      </c>
      <c r="EE45" s="26">
        <v>136</v>
      </c>
      <c r="EF45" s="26">
        <v>7</v>
      </c>
      <c r="EG45" s="26">
        <v>12</v>
      </c>
    </row>
    <row r="46" spans="1:137" ht="11.25">
      <c r="A46" s="25" t="s">
        <v>131</v>
      </c>
      <c r="B46" s="26">
        <v>903</v>
      </c>
      <c r="C46" s="26">
        <v>590</v>
      </c>
      <c r="D46" s="27">
        <v>0.6577480490523969</v>
      </c>
      <c r="E46" s="26">
        <v>236</v>
      </c>
      <c r="F46" s="27">
        <v>0.2630992196209587</v>
      </c>
      <c r="G46" s="26">
        <v>3</v>
      </c>
      <c r="H46" s="27">
        <v>0.0033444816053511705</v>
      </c>
      <c r="I46" s="26">
        <v>3</v>
      </c>
      <c r="J46" s="27">
        <v>0.0033444816053511705</v>
      </c>
      <c r="K46" s="26">
        <v>1</v>
      </c>
      <c r="L46" s="27">
        <v>0.0011148272017837235</v>
      </c>
      <c r="M46" s="26">
        <v>39</v>
      </c>
      <c r="N46" s="27">
        <v>0.043478260869565216</v>
      </c>
      <c r="O46" s="26">
        <v>2</v>
      </c>
      <c r="P46" s="27">
        <v>0.002229654403567447</v>
      </c>
      <c r="Q46" s="26">
        <v>0</v>
      </c>
      <c r="R46" s="27">
        <v>0</v>
      </c>
      <c r="S46" s="26">
        <v>0</v>
      </c>
      <c r="T46" s="27">
        <v>0</v>
      </c>
      <c r="U46" s="26">
        <v>12</v>
      </c>
      <c r="V46" s="27">
        <v>0.013377926421404682</v>
      </c>
      <c r="W46" s="26">
        <v>11</v>
      </c>
      <c r="X46" s="25" t="s">
        <v>131</v>
      </c>
      <c r="Y46" s="26">
        <v>903</v>
      </c>
      <c r="Z46" s="26">
        <v>491</v>
      </c>
      <c r="AA46" s="27">
        <v>0.563719862227325</v>
      </c>
      <c r="AB46" s="26">
        <v>346</v>
      </c>
      <c r="AC46" s="27">
        <v>0.39724454649827784</v>
      </c>
      <c r="AD46" s="26">
        <v>16</v>
      </c>
      <c r="AE46" s="27">
        <v>0.018369690011481057</v>
      </c>
      <c r="AF46" s="26">
        <v>11</v>
      </c>
      <c r="AG46" s="27">
        <v>0.012629161882893225</v>
      </c>
      <c r="AH46" s="26">
        <v>4</v>
      </c>
      <c r="AI46" s="27">
        <v>0.004592422502870264</v>
      </c>
      <c r="AJ46" s="26">
        <v>3</v>
      </c>
      <c r="AK46" s="26">
        <v>579</v>
      </c>
      <c r="AL46" s="27">
        <v>0.6716937354988399</v>
      </c>
      <c r="AM46" s="26">
        <v>282</v>
      </c>
      <c r="AN46" s="27">
        <v>0.3271461716937355</v>
      </c>
      <c r="AO46" s="26">
        <v>1</v>
      </c>
      <c r="AP46" s="25" t="s">
        <v>131</v>
      </c>
      <c r="AQ46" s="26">
        <v>903</v>
      </c>
      <c r="AR46" s="28"/>
      <c r="AS46" s="28"/>
      <c r="AT46" s="28"/>
      <c r="AU46" s="26">
        <v>0</v>
      </c>
      <c r="AV46" s="27" t="s">
        <v>108</v>
      </c>
      <c r="AW46" s="26">
        <v>0</v>
      </c>
      <c r="AX46" s="26">
        <v>577</v>
      </c>
      <c r="AY46" s="27">
        <v>0.6844602609727165</v>
      </c>
      <c r="AZ46" s="26">
        <v>265</v>
      </c>
      <c r="BA46" s="27">
        <v>0.3143534994068802</v>
      </c>
      <c r="BB46" s="26">
        <v>1</v>
      </c>
      <c r="BC46" s="28"/>
      <c r="BD46" s="28"/>
      <c r="BE46" s="28"/>
      <c r="BF46" s="28"/>
      <c r="BG46" s="28"/>
      <c r="BH46" s="28"/>
      <c r="BI46" s="25" t="s">
        <v>131</v>
      </c>
      <c r="BJ46" s="26">
        <v>903</v>
      </c>
      <c r="BK46" s="26">
        <v>549</v>
      </c>
      <c r="BL46" s="27">
        <v>0.6079734219269103</v>
      </c>
      <c r="BM46" s="26">
        <v>565</v>
      </c>
      <c r="BN46" s="27">
        <v>0.6256921373200443</v>
      </c>
      <c r="BO46" s="26">
        <v>590</v>
      </c>
      <c r="BP46" s="27">
        <v>0.6533776301218162</v>
      </c>
      <c r="BQ46" s="26">
        <v>14</v>
      </c>
      <c r="BR46" s="26">
        <v>670</v>
      </c>
      <c r="BS46" s="27">
        <v>0.9896602658788775</v>
      </c>
      <c r="BT46" s="26">
        <v>7</v>
      </c>
      <c r="BU46" s="26">
        <v>684</v>
      </c>
      <c r="BV46" s="27">
        <v>0.9827586206896551</v>
      </c>
      <c r="BW46" s="26">
        <v>12</v>
      </c>
      <c r="BX46" s="25" t="s">
        <v>131</v>
      </c>
      <c r="BY46" s="26">
        <v>903</v>
      </c>
      <c r="BZ46" s="26">
        <v>468</v>
      </c>
      <c r="CA46" s="27">
        <v>0.5182724252491694</v>
      </c>
      <c r="CB46" s="26">
        <v>458</v>
      </c>
      <c r="CC46" s="27">
        <v>0.5071982281284607</v>
      </c>
      <c r="CD46" s="26">
        <v>480</v>
      </c>
      <c r="CE46" s="27">
        <v>0.53156146179402</v>
      </c>
      <c r="CF46" s="26">
        <v>10</v>
      </c>
      <c r="CG46" s="26">
        <v>461</v>
      </c>
      <c r="CH46" s="27">
        <v>0.5105204872646734</v>
      </c>
      <c r="CI46" s="26">
        <v>462</v>
      </c>
      <c r="CJ46" s="27">
        <v>0.5116279069767442</v>
      </c>
      <c r="CK46" s="26">
        <v>450</v>
      </c>
      <c r="CL46" s="27">
        <v>0.4983388704318937</v>
      </c>
      <c r="CM46" s="26">
        <v>435</v>
      </c>
      <c r="CN46" s="27">
        <v>0.48172757475083056</v>
      </c>
      <c r="CO46" s="26">
        <v>3</v>
      </c>
      <c r="CP46" s="25" t="s">
        <v>131</v>
      </c>
      <c r="CQ46" s="26">
        <v>903</v>
      </c>
      <c r="CR46" s="29">
        <v>487</v>
      </c>
      <c r="CS46" s="26">
        <v>118</v>
      </c>
      <c r="CT46" s="29">
        <v>485</v>
      </c>
      <c r="CU46" s="26">
        <v>122</v>
      </c>
      <c r="CV46" s="29">
        <v>489</v>
      </c>
      <c r="CW46" s="26">
        <v>117</v>
      </c>
      <c r="CX46" s="29">
        <v>477</v>
      </c>
      <c r="CY46" s="26">
        <v>97</v>
      </c>
      <c r="CZ46" s="29">
        <v>462</v>
      </c>
      <c r="DA46" s="26">
        <v>105</v>
      </c>
      <c r="DB46" s="29">
        <v>462</v>
      </c>
      <c r="DC46" s="26">
        <v>105</v>
      </c>
      <c r="DD46" s="29">
        <v>475</v>
      </c>
      <c r="DE46" s="26">
        <v>103</v>
      </c>
      <c r="DF46" s="25" t="s">
        <v>131</v>
      </c>
      <c r="DG46" s="26">
        <v>903</v>
      </c>
      <c r="DH46" s="29">
        <v>480</v>
      </c>
      <c r="DI46" s="26">
        <v>86</v>
      </c>
      <c r="DJ46" s="29">
        <v>471</v>
      </c>
      <c r="DK46" s="26">
        <v>91</v>
      </c>
      <c r="DL46" s="29">
        <v>459</v>
      </c>
      <c r="DM46" s="26">
        <v>94</v>
      </c>
      <c r="DN46" s="29">
        <v>460</v>
      </c>
      <c r="DO46" s="26">
        <v>97</v>
      </c>
      <c r="DP46" s="29">
        <v>472</v>
      </c>
      <c r="DQ46" s="26">
        <v>84</v>
      </c>
      <c r="DR46" s="29">
        <v>457</v>
      </c>
      <c r="DS46" s="26">
        <v>91</v>
      </c>
      <c r="DT46" s="29">
        <v>473</v>
      </c>
      <c r="DU46" s="26">
        <v>86</v>
      </c>
      <c r="DV46" s="29">
        <v>495</v>
      </c>
      <c r="DW46" s="26">
        <v>80</v>
      </c>
      <c r="DX46" s="25" t="s">
        <v>131</v>
      </c>
      <c r="DY46" s="26">
        <v>903</v>
      </c>
      <c r="DZ46" s="28"/>
      <c r="EA46" s="28"/>
      <c r="EB46" s="28"/>
      <c r="EC46" s="28"/>
      <c r="ED46" s="26">
        <v>260</v>
      </c>
      <c r="EE46" s="26">
        <v>190</v>
      </c>
      <c r="EF46" s="26">
        <v>6</v>
      </c>
      <c r="EG46" s="26">
        <v>15</v>
      </c>
    </row>
    <row r="47" spans="1:137" ht="11.25">
      <c r="A47" s="25" t="s">
        <v>132</v>
      </c>
      <c r="B47" s="26">
        <v>658</v>
      </c>
      <c r="C47" s="26">
        <v>479</v>
      </c>
      <c r="D47" s="27">
        <v>0.7380585516178737</v>
      </c>
      <c r="E47" s="26">
        <v>132</v>
      </c>
      <c r="F47" s="27">
        <v>0.2033898305084746</v>
      </c>
      <c r="G47" s="26">
        <v>1</v>
      </c>
      <c r="H47" s="27">
        <v>0.0015408320493066256</v>
      </c>
      <c r="I47" s="26">
        <v>4</v>
      </c>
      <c r="J47" s="27">
        <v>0.0061633281972265025</v>
      </c>
      <c r="K47" s="26">
        <v>3</v>
      </c>
      <c r="L47" s="27">
        <v>0.004622496147919877</v>
      </c>
      <c r="M47" s="26">
        <v>15</v>
      </c>
      <c r="N47" s="27">
        <v>0.023112480739599383</v>
      </c>
      <c r="O47" s="26">
        <v>2</v>
      </c>
      <c r="P47" s="27">
        <v>0.0030816640986132513</v>
      </c>
      <c r="Q47" s="26">
        <v>0</v>
      </c>
      <c r="R47" s="27">
        <v>0</v>
      </c>
      <c r="S47" s="26">
        <v>0</v>
      </c>
      <c r="T47" s="27">
        <v>0</v>
      </c>
      <c r="U47" s="26">
        <v>4</v>
      </c>
      <c r="V47" s="27">
        <v>0.0061633281972265025</v>
      </c>
      <c r="W47" s="26">
        <v>9</v>
      </c>
      <c r="X47" s="25" t="s">
        <v>132</v>
      </c>
      <c r="Y47" s="26">
        <v>658</v>
      </c>
      <c r="Z47" s="26">
        <v>402</v>
      </c>
      <c r="AA47" s="27">
        <v>0.6320754716981132</v>
      </c>
      <c r="AB47" s="26">
        <v>203</v>
      </c>
      <c r="AC47" s="27">
        <v>0.3191823899371069</v>
      </c>
      <c r="AD47" s="26">
        <v>14</v>
      </c>
      <c r="AE47" s="27">
        <v>0.0220125786163522</v>
      </c>
      <c r="AF47" s="26">
        <v>14</v>
      </c>
      <c r="AG47" s="27">
        <v>0.0220125786163522</v>
      </c>
      <c r="AH47" s="26">
        <v>3</v>
      </c>
      <c r="AI47" s="27">
        <v>0.0047169811320754715</v>
      </c>
      <c r="AJ47" s="26">
        <v>0</v>
      </c>
      <c r="AK47" s="26">
        <v>489</v>
      </c>
      <c r="AL47" s="27">
        <v>0.7700787401574803</v>
      </c>
      <c r="AM47" s="26">
        <v>146</v>
      </c>
      <c r="AN47" s="27">
        <v>0.22992125984251968</v>
      </c>
      <c r="AO47" s="26">
        <v>0</v>
      </c>
      <c r="AP47" s="25" t="s">
        <v>132</v>
      </c>
      <c r="AQ47" s="26">
        <v>658</v>
      </c>
      <c r="AR47" s="28"/>
      <c r="AS47" s="28"/>
      <c r="AT47" s="28"/>
      <c r="AU47" s="28"/>
      <c r="AV47" s="28"/>
      <c r="AW47" s="28"/>
      <c r="AX47" s="26">
        <v>487</v>
      </c>
      <c r="AY47" s="27">
        <v>0.7829581993569131</v>
      </c>
      <c r="AZ47" s="26">
        <v>135</v>
      </c>
      <c r="BA47" s="27">
        <v>0.2170418006430868</v>
      </c>
      <c r="BB47" s="26">
        <v>0</v>
      </c>
      <c r="BC47" s="28"/>
      <c r="BD47" s="28"/>
      <c r="BE47" s="28"/>
      <c r="BF47" s="28"/>
      <c r="BG47" s="28"/>
      <c r="BH47" s="28"/>
      <c r="BI47" s="25" t="s">
        <v>132</v>
      </c>
      <c r="BJ47" s="26">
        <v>658</v>
      </c>
      <c r="BK47" s="26">
        <v>447</v>
      </c>
      <c r="BL47" s="27">
        <v>0.6793313069908815</v>
      </c>
      <c r="BM47" s="26">
        <v>437</v>
      </c>
      <c r="BN47" s="27">
        <v>0.6641337386018237</v>
      </c>
      <c r="BO47" s="26">
        <v>398</v>
      </c>
      <c r="BP47" s="27">
        <v>0.6048632218844985</v>
      </c>
      <c r="BQ47" s="26">
        <v>11</v>
      </c>
      <c r="BR47" s="26">
        <v>542</v>
      </c>
      <c r="BS47" s="27">
        <v>0.9926739926739927</v>
      </c>
      <c r="BT47" s="26">
        <v>4</v>
      </c>
      <c r="BU47" s="26">
        <v>544</v>
      </c>
      <c r="BV47" s="27">
        <v>0.9872958257713249</v>
      </c>
      <c r="BW47" s="26">
        <v>7</v>
      </c>
      <c r="BX47" s="25" t="s">
        <v>132</v>
      </c>
      <c r="BY47" s="26">
        <v>658</v>
      </c>
      <c r="BZ47" s="26">
        <v>330</v>
      </c>
      <c r="CA47" s="27">
        <v>0.5015197568389058</v>
      </c>
      <c r="CB47" s="26">
        <v>332</v>
      </c>
      <c r="CC47" s="27">
        <v>0.5045592705167173</v>
      </c>
      <c r="CD47" s="26">
        <v>351</v>
      </c>
      <c r="CE47" s="27">
        <v>0.5334346504559271</v>
      </c>
      <c r="CF47" s="26">
        <v>2</v>
      </c>
      <c r="CG47" s="26">
        <v>323</v>
      </c>
      <c r="CH47" s="27">
        <v>0.4908814589665654</v>
      </c>
      <c r="CI47" s="26">
        <v>330</v>
      </c>
      <c r="CJ47" s="27">
        <v>0.5015197568389058</v>
      </c>
      <c r="CK47" s="26">
        <v>331</v>
      </c>
      <c r="CL47" s="27">
        <v>0.5030395136778115</v>
      </c>
      <c r="CM47" s="26">
        <v>300</v>
      </c>
      <c r="CN47" s="27">
        <v>0.45592705167173253</v>
      </c>
      <c r="CO47" s="26">
        <v>3</v>
      </c>
      <c r="CP47" s="25" t="s">
        <v>132</v>
      </c>
      <c r="CQ47" s="26">
        <v>658</v>
      </c>
      <c r="CR47" s="29">
        <v>361</v>
      </c>
      <c r="CS47" s="26">
        <v>77</v>
      </c>
      <c r="CT47" s="29">
        <v>352</v>
      </c>
      <c r="CU47" s="26">
        <v>78</v>
      </c>
      <c r="CV47" s="29">
        <v>354</v>
      </c>
      <c r="CW47" s="26">
        <v>77</v>
      </c>
      <c r="CX47" s="29">
        <v>359</v>
      </c>
      <c r="CY47" s="26">
        <v>67</v>
      </c>
      <c r="CZ47" s="29">
        <v>344</v>
      </c>
      <c r="DA47" s="26">
        <v>75</v>
      </c>
      <c r="DB47" s="29">
        <v>346</v>
      </c>
      <c r="DC47" s="26">
        <v>75</v>
      </c>
      <c r="DD47" s="29">
        <v>361</v>
      </c>
      <c r="DE47" s="26">
        <v>58</v>
      </c>
      <c r="DF47" s="25" t="s">
        <v>132</v>
      </c>
      <c r="DG47" s="26">
        <v>658</v>
      </c>
      <c r="DH47" s="29">
        <v>352</v>
      </c>
      <c r="DI47" s="26">
        <v>73</v>
      </c>
      <c r="DJ47" s="29">
        <v>356</v>
      </c>
      <c r="DK47" s="26">
        <v>64</v>
      </c>
      <c r="DL47" s="29">
        <v>337</v>
      </c>
      <c r="DM47" s="26">
        <v>80</v>
      </c>
      <c r="DN47" s="29">
        <v>341</v>
      </c>
      <c r="DO47" s="26">
        <v>71</v>
      </c>
      <c r="DP47" s="29">
        <v>340</v>
      </c>
      <c r="DQ47" s="26">
        <v>72</v>
      </c>
      <c r="DR47" s="29">
        <v>329</v>
      </c>
      <c r="DS47" s="26">
        <v>72</v>
      </c>
      <c r="DT47" s="29">
        <v>363</v>
      </c>
      <c r="DU47" s="26">
        <v>67</v>
      </c>
      <c r="DV47" s="29">
        <v>380</v>
      </c>
      <c r="DW47" s="26">
        <v>61</v>
      </c>
      <c r="DX47" s="25" t="s">
        <v>132</v>
      </c>
      <c r="DY47" s="26">
        <v>658</v>
      </c>
      <c r="DZ47" s="28"/>
      <c r="EA47" s="28"/>
      <c r="EB47" s="28"/>
      <c r="EC47" s="28"/>
      <c r="ED47" s="26">
        <v>286</v>
      </c>
      <c r="EE47" s="26">
        <v>94</v>
      </c>
      <c r="EF47" s="26">
        <v>3</v>
      </c>
      <c r="EG47" s="26">
        <v>9</v>
      </c>
    </row>
    <row r="48" spans="1:137" ht="11.25">
      <c r="A48" s="25" t="s">
        <v>133</v>
      </c>
      <c r="B48" s="26">
        <v>592</v>
      </c>
      <c r="C48" s="26">
        <v>432</v>
      </c>
      <c r="D48" s="27">
        <v>0.7346938775510204</v>
      </c>
      <c r="E48" s="26">
        <v>115</v>
      </c>
      <c r="F48" s="27">
        <v>0.195578231292517</v>
      </c>
      <c r="G48" s="26">
        <v>2</v>
      </c>
      <c r="H48" s="27">
        <v>0.003401360544217687</v>
      </c>
      <c r="I48" s="26">
        <v>5</v>
      </c>
      <c r="J48" s="27">
        <v>0.008503401360544218</v>
      </c>
      <c r="K48" s="26">
        <v>1</v>
      </c>
      <c r="L48" s="27">
        <v>0.0017006802721088435</v>
      </c>
      <c r="M48" s="26">
        <v>19</v>
      </c>
      <c r="N48" s="27">
        <v>0.03231292517006803</v>
      </c>
      <c r="O48" s="26">
        <v>1</v>
      </c>
      <c r="P48" s="27">
        <v>0.0017006802721088435</v>
      </c>
      <c r="Q48" s="26">
        <v>0</v>
      </c>
      <c r="R48" s="27">
        <v>0</v>
      </c>
      <c r="S48" s="26">
        <v>0</v>
      </c>
      <c r="T48" s="27">
        <v>0</v>
      </c>
      <c r="U48" s="26">
        <v>7</v>
      </c>
      <c r="V48" s="27">
        <v>0.011904761904761904</v>
      </c>
      <c r="W48" s="26">
        <v>6</v>
      </c>
      <c r="X48" s="25" t="s">
        <v>133</v>
      </c>
      <c r="Y48" s="26">
        <v>592</v>
      </c>
      <c r="Z48" s="26">
        <v>374</v>
      </c>
      <c r="AA48" s="27">
        <v>0.6572934973637962</v>
      </c>
      <c r="AB48" s="26">
        <v>175</v>
      </c>
      <c r="AC48" s="27">
        <v>0.30755711775043937</v>
      </c>
      <c r="AD48" s="26">
        <v>12</v>
      </c>
      <c r="AE48" s="27">
        <v>0.0210896309314587</v>
      </c>
      <c r="AF48" s="26">
        <v>7</v>
      </c>
      <c r="AG48" s="27">
        <v>0.012302284710017574</v>
      </c>
      <c r="AH48" s="26">
        <v>0</v>
      </c>
      <c r="AI48" s="27">
        <v>0</v>
      </c>
      <c r="AJ48" s="26">
        <v>1</v>
      </c>
      <c r="AK48" s="26">
        <v>438</v>
      </c>
      <c r="AL48" s="27">
        <v>0.7643979057591623</v>
      </c>
      <c r="AM48" s="26">
        <v>134</v>
      </c>
      <c r="AN48" s="27">
        <v>0.2338568935427574</v>
      </c>
      <c r="AO48" s="26">
        <v>1</v>
      </c>
      <c r="AP48" s="25" t="s">
        <v>133</v>
      </c>
      <c r="AQ48" s="26">
        <v>592</v>
      </c>
      <c r="AR48" s="28"/>
      <c r="AS48" s="28"/>
      <c r="AT48" s="28"/>
      <c r="AU48" s="28"/>
      <c r="AV48" s="28"/>
      <c r="AW48" s="28"/>
      <c r="AX48" s="26">
        <v>439</v>
      </c>
      <c r="AY48" s="27">
        <v>0.7867383512544803</v>
      </c>
      <c r="AZ48" s="26">
        <v>118</v>
      </c>
      <c r="BA48" s="27">
        <v>0.2114695340501792</v>
      </c>
      <c r="BB48" s="26">
        <v>1</v>
      </c>
      <c r="BC48" s="28"/>
      <c r="BD48" s="28"/>
      <c r="BE48" s="28"/>
      <c r="BF48" s="28"/>
      <c r="BG48" s="28"/>
      <c r="BH48" s="28"/>
      <c r="BI48" s="25" t="s">
        <v>133</v>
      </c>
      <c r="BJ48" s="26">
        <v>592</v>
      </c>
      <c r="BK48" s="26">
        <v>338</v>
      </c>
      <c r="BL48" s="27">
        <v>0.5709459459459459</v>
      </c>
      <c r="BM48" s="26">
        <v>410</v>
      </c>
      <c r="BN48" s="27">
        <v>0.6925675675675675</v>
      </c>
      <c r="BO48" s="26">
        <v>354</v>
      </c>
      <c r="BP48" s="27">
        <v>0.597972972972973</v>
      </c>
      <c r="BQ48" s="26">
        <v>15</v>
      </c>
      <c r="BR48" s="26">
        <v>456</v>
      </c>
      <c r="BS48" s="27">
        <v>0.991304347826087</v>
      </c>
      <c r="BT48" s="26">
        <v>4</v>
      </c>
      <c r="BU48" s="26">
        <v>463</v>
      </c>
      <c r="BV48" s="27">
        <v>0.9809322033898306</v>
      </c>
      <c r="BW48" s="26">
        <v>9</v>
      </c>
      <c r="BX48" s="25" t="s">
        <v>133</v>
      </c>
      <c r="BY48" s="26">
        <v>592</v>
      </c>
      <c r="BZ48" s="26">
        <v>272</v>
      </c>
      <c r="CA48" s="27">
        <v>0.4594594594594595</v>
      </c>
      <c r="CB48" s="26">
        <v>271</v>
      </c>
      <c r="CC48" s="27">
        <v>0.4577702702702703</v>
      </c>
      <c r="CD48" s="26">
        <v>298</v>
      </c>
      <c r="CE48" s="27">
        <v>0.5033783783783784</v>
      </c>
      <c r="CF48" s="26">
        <v>4</v>
      </c>
      <c r="CG48" s="26">
        <v>283</v>
      </c>
      <c r="CH48" s="27">
        <v>0.4780405405405405</v>
      </c>
      <c r="CI48" s="26">
        <v>269</v>
      </c>
      <c r="CJ48" s="27">
        <v>0.4543918918918919</v>
      </c>
      <c r="CK48" s="26">
        <v>275</v>
      </c>
      <c r="CL48" s="27">
        <v>0.46452702702702703</v>
      </c>
      <c r="CM48" s="26">
        <v>252</v>
      </c>
      <c r="CN48" s="27">
        <v>0.42567567567567566</v>
      </c>
      <c r="CO48" s="26">
        <v>1</v>
      </c>
      <c r="CP48" s="25" t="s">
        <v>133</v>
      </c>
      <c r="CQ48" s="26">
        <v>592</v>
      </c>
      <c r="CR48" s="29">
        <v>330</v>
      </c>
      <c r="CS48" s="26">
        <v>70</v>
      </c>
      <c r="CT48" s="29">
        <v>329</v>
      </c>
      <c r="CU48" s="26">
        <v>69</v>
      </c>
      <c r="CV48" s="29">
        <v>333</v>
      </c>
      <c r="CW48" s="26">
        <v>62</v>
      </c>
      <c r="CX48" s="29">
        <v>318</v>
      </c>
      <c r="CY48" s="26">
        <v>56</v>
      </c>
      <c r="CZ48" s="29">
        <v>306</v>
      </c>
      <c r="DA48" s="26">
        <v>63</v>
      </c>
      <c r="DB48" s="29">
        <v>305</v>
      </c>
      <c r="DC48" s="26">
        <v>61</v>
      </c>
      <c r="DD48" s="29">
        <v>320</v>
      </c>
      <c r="DE48" s="26">
        <v>48</v>
      </c>
      <c r="DF48" s="25" t="s">
        <v>133</v>
      </c>
      <c r="DG48" s="26">
        <v>592</v>
      </c>
      <c r="DH48" s="29">
        <v>314</v>
      </c>
      <c r="DI48" s="26">
        <v>47</v>
      </c>
      <c r="DJ48" s="29">
        <v>312</v>
      </c>
      <c r="DK48" s="26">
        <v>46</v>
      </c>
      <c r="DL48" s="29">
        <v>309</v>
      </c>
      <c r="DM48" s="26">
        <v>45</v>
      </c>
      <c r="DN48" s="29">
        <v>298</v>
      </c>
      <c r="DO48" s="26">
        <v>53</v>
      </c>
      <c r="DP48" s="29">
        <v>301</v>
      </c>
      <c r="DQ48" s="26">
        <v>55</v>
      </c>
      <c r="DR48" s="29">
        <v>304</v>
      </c>
      <c r="DS48" s="26">
        <v>51</v>
      </c>
      <c r="DT48" s="29">
        <v>318</v>
      </c>
      <c r="DU48" s="26">
        <v>47</v>
      </c>
      <c r="DV48" s="29">
        <v>338</v>
      </c>
      <c r="DW48" s="26">
        <v>37</v>
      </c>
      <c r="DX48" s="25" t="s">
        <v>133</v>
      </c>
      <c r="DY48" s="26">
        <v>592</v>
      </c>
      <c r="DZ48" s="28"/>
      <c r="EA48" s="28"/>
      <c r="EB48" s="28"/>
      <c r="EC48" s="28"/>
      <c r="ED48" s="26">
        <v>212</v>
      </c>
      <c r="EE48" s="26">
        <v>89</v>
      </c>
      <c r="EF48" s="26">
        <v>4</v>
      </c>
      <c r="EG48" s="26">
        <v>8</v>
      </c>
    </row>
    <row r="49" spans="1:137" ht="12" thickBot="1">
      <c r="A49" s="32" t="s">
        <v>134</v>
      </c>
      <c r="B49" s="33">
        <v>1095</v>
      </c>
      <c r="C49" s="33">
        <v>670</v>
      </c>
      <c r="D49" s="34">
        <v>0.6146788990825688</v>
      </c>
      <c r="E49" s="33">
        <v>345</v>
      </c>
      <c r="F49" s="34">
        <v>0.3165137614678899</v>
      </c>
      <c r="G49" s="33">
        <v>5</v>
      </c>
      <c r="H49" s="34">
        <v>0.0045871559633027525</v>
      </c>
      <c r="I49" s="33">
        <v>7</v>
      </c>
      <c r="J49" s="34">
        <v>0.006422018348623854</v>
      </c>
      <c r="K49" s="33">
        <v>1</v>
      </c>
      <c r="L49" s="34">
        <v>0.0009174311926605505</v>
      </c>
      <c r="M49" s="33">
        <v>45</v>
      </c>
      <c r="N49" s="34">
        <v>0.04128440366972477</v>
      </c>
      <c r="O49" s="33">
        <v>1</v>
      </c>
      <c r="P49" s="34">
        <v>0.0009174311926605505</v>
      </c>
      <c r="Q49" s="33">
        <v>0</v>
      </c>
      <c r="R49" s="34">
        <v>0</v>
      </c>
      <c r="S49" s="33">
        <v>1</v>
      </c>
      <c r="T49" s="34">
        <v>0.0009174311926605505</v>
      </c>
      <c r="U49" s="33">
        <v>6</v>
      </c>
      <c r="V49" s="34">
        <v>0.005504587155963303</v>
      </c>
      <c r="W49" s="33">
        <v>9</v>
      </c>
      <c r="X49" s="32" t="s">
        <v>134</v>
      </c>
      <c r="Y49" s="33">
        <v>1095</v>
      </c>
      <c r="Z49" s="33">
        <v>541</v>
      </c>
      <c r="AA49" s="34">
        <v>0.5075046904315197</v>
      </c>
      <c r="AB49" s="33">
        <v>485</v>
      </c>
      <c r="AC49" s="34">
        <v>0.4549718574108818</v>
      </c>
      <c r="AD49" s="33">
        <v>23</v>
      </c>
      <c r="AE49" s="34">
        <v>0.021575984990619138</v>
      </c>
      <c r="AF49" s="33">
        <v>14</v>
      </c>
      <c r="AG49" s="34">
        <v>0.013133208255159476</v>
      </c>
      <c r="AH49" s="33">
        <v>3</v>
      </c>
      <c r="AI49" s="34">
        <v>0.0028142589118198874</v>
      </c>
      <c r="AJ49" s="33">
        <v>0</v>
      </c>
      <c r="AK49" s="33">
        <v>668</v>
      </c>
      <c r="AL49" s="34">
        <v>0.6343779677113011</v>
      </c>
      <c r="AM49" s="33">
        <v>385</v>
      </c>
      <c r="AN49" s="34">
        <v>0.36562203228869894</v>
      </c>
      <c r="AO49" s="33">
        <v>0</v>
      </c>
      <c r="AP49" s="32" t="s">
        <v>134</v>
      </c>
      <c r="AQ49" s="33">
        <v>1095</v>
      </c>
      <c r="AR49" s="35"/>
      <c r="AS49" s="35"/>
      <c r="AT49" s="35"/>
      <c r="AU49" s="35"/>
      <c r="AV49" s="35"/>
      <c r="AW49" s="35"/>
      <c r="AX49" s="33">
        <v>659</v>
      </c>
      <c r="AY49" s="34">
        <v>0.6361003861003861</v>
      </c>
      <c r="AZ49" s="33">
        <v>375</v>
      </c>
      <c r="BA49" s="34">
        <v>0.36196911196911197</v>
      </c>
      <c r="BB49" s="33">
        <v>2</v>
      </c>
      <c r="BC49" s="35"/>
      <c r="BD49" s="35"/>
      <c r="BE49" s="35"/>
      <c r="BF49" s="35"/>
      <c r="BG49" s="35"/>
      <c r="BH49" s="35"/>
      <c r="BI49" s="32" t="s">
        <v>134</v>
      </c>
      <c r="BJ49" s="33">
        <v>1095</v>
      </c>
      <c r="BK49" s="33">
        <v>620</v>
      </c>
      <c r="BL49" s="34">
        <v>0.5662100456621004</v>
      </c>
      <c r="BM49" s="33">
        <v>625</v>
      </c>
      <c r="BN49" s="34">
        <v>0.5707762557077626</v>
      </c>
      <c r="BO49" s="33">
        <v>672</v>
      </c>
      <c r="BP49" s="34">
        <v>0.6136986301369863</v>
      </c>
      <c r="BQ49" s="33">
        <v>30</v>
      </c>
      <c r="BR49" s="33">
        <v>766</v>
      </c>
      <c r="BS49" s="34">
        <v>0.9883870967741936</v>
      </c>
      <c r="BT49" s="33">
        <v>9</v>
      </c>
      <c r="BU49" s="33">
        <v>809</v>
      </c>
      <c r="BV49" s="34">
        <v>0.9841849148418491</v>
      </c>
      <c r="BW49" s="33">
        <v>13</v>
      </c>
      <c r="BX49" s="32" t="s">
        <v>134</v>
      </c>
      <c r="BY49" s="33">
        <v>1095</v>
      </c>
      <c r="BZ49" s="33">
        <v>505</v>
      </c>
      <c r="CA49" s="34">
        <v>0.4611872146118721</v>
      </c>
      <c r="CB49" s="33">
        <v>504</v>
      </c>
      <c r="CC49" s="34">
        <v>0.4602739726027397</v>
      </c>
      <c r="CD49" s="33">
        <v>522</v>
      </c>
      <c r="CE49" s="34">
        <v>0.4767123287671233</v>
      </c>
      <c r="CF49" s="33">
        <v>6</v>
      </c>
      <c r="CG49" s="33">
        <v>480</v>
      </c>
      <c r="CH49" s="34">
        <v>0.4383561643835616</v>
      </c>
      <c r="CI49" s="33">
        <v>514</v>
      </c>
      <c r="CJ49" s="34">
        <v>0.4694063926940639</v>
      </c>
      <c r="CK49" s="33">
        <v>491</v>
      </c>
      <c r="CL49" s="34">
        <v>0.4484018264840183</v>
      </c>
      <c r="CM49" s="33">
        <v>458</v>
      </c>
      <c r="CN49" s="34">
        <v>0.4182648401826484</v>
      </c>
      <c r="CO49" s="33">
        <v>7</v>
      </c>
      <c r="CP49" s="32" t="s">
        <v>134</v>
      </c>
      <c r="CQ49" s="33">
        <v>1095</v>
      </c>
      <c r="CR49" s="36">
        <v>551</v>
      </c>
      <c r="CS49" s="33">
        <v>159</v>
      </c>
      <c r="CT49" s="36">
        <v>533</v>
      </c>
      <c r="CU49" s="33">
        <v>177</v>
      </c>
      <c r="CV49" s="36">
        <v>545</v>
      </c>
      <c r="CW49" s="33">
        <v>159</v>
      </c>
      <c r="CX49" s="36">
        <v>539</v>
      </c>
      <c r="CY49" s="33">
        <v>138</v>
      </c>
      <c r="CZ49" s="36">
        <v>532</v>
      </c>
      <c r="DA49" s="33">
        <v>135</v>
      </c>
      <c r="DB49" s="36">
        <v>535</v>
      </c>
      <c r="DC49" s="33">
        <v>135</v>
      </c>
      <c r="DD49" s="36">
        <v>527</v>
      </c>
      <c r="DE49" s="33">
        <v>144</v>
      </c>
      <c r="DF49" s="32" t="s">
        <v>134</v>
      </c>
      <c r="DG49" s="33">
        <v>1095</v>
      </c>
      <c r="DH49" s="36">
        <v>550</v>
      </c>
      <c r="DI49" s="33">
        <v>123</v>
      </c>
      <c r="DJ49" s="36">
        <v>543</v>
      </c>
      <c r="DK49" s="33">
        <v>119</v>
      </c>
      <c r="DL49" s="36">
        <v>532</v>
      </c>
      <c r="DM49" s="33">
        <v>126</v>
      </c>
      <c r="DN49" s="36">
        <v>536</v>
      </c>
      <c r="DO49" s="33">
        <v>123</v>
      </c>
      <c r="DP49" s="36">
        <v>546</v>
      </c>
      <c r="DQ49" s="33">
        <v>122</v>
      </c>
      <c r="DR49" s="36">
        <v>533</v>
      </c>
      <c r="DS49" s="33">
        <v>126</v>
      </c>
      <c r="DT49" s="36">
        <v>549</v>
      </c>
      <c r="DU49" s="33">
        <v>121</v>
      </c>
      <c r="DV49" s="36">
        <v>571</v>
      </c>
      <c r="DW49" s="33">
        <v>110</v>
      </c>
      <c r="DX49" s="32" t="s">
        <v>134</v>
      </c>
      <c r="DY49" s="33">
        <v>1095</v>
      </c>
      <c r="DZ49" s="35"/>
      <c r="EA49" s="35"/>
      <c r="EB49" s="35"/>
      <c r="EC49" s="35"/>
      <c r="ED49" s="33">
        <v>342</v>
      </c>
      <c r="EE49" s="33">
        <v>252</v>
      </c>
      <c r="EF49" s="33">
        <v>7</v>
      </c>
      <c r="EG49" s="33">
        <v>18</v>
      </c>
    </row>
    <row r="50" spans="1:137" ht="12" thickBot="1">
      <c r="A50" s="68" t="s">
        <v>135</v>
      </c>
      <c r="B50" s="69">
        <v>4617</v>
      </c>
      <c r="C50" s="69">
        <v>3117</v>
      </c>
      <c r="D50" s="39">
        <v>0.6795291039895357</v>
      </c>
      <c r="E50" s="69">
        <v>1166</v>
      </c>
      <c r="F50" s="39">
        <v>0.2541966426858513</v>
      </c>
      <c r="G50" s="69">
        <v>13</v>
      </c>
      <c r="H50" s="39">
        <v>0.0028340963592762155</v>
      </c>
      <c r="I50" s="69">
        <v>29</v>
      </c>
      <c r="J50" s="39">
        <v>0.00632221495530848</v>
      </c>
      <c r="K50" s="69">
        <v>6</v>
      </c>
      <c r="L50" s="39">
        <v>0.0013080444735120995</v>
      </c>
      <c r="M50" s="69">
        <v>161</v>
      </c>
      <c r="N50" s="39">
        <v>0.035099193372574666</v>
      </c>
      <c r="O50" s="69">
        <v>6</v>
      </c>
      <c r="P50" s="39">
        <v>0.0013080444735120995</v>
      </c>
      <c r="Q50" s="69">
        <v>0</v>
      </c>
      <c r="R50" s="39">
        <v>0</v>
      </c>
      <c r="S50" s="69">
        <v>2</v>
      </c>
      <c r="T50" s="39">
        <v>0.0004360148245040331</v>
      </c>
      <c r="U50" s="69">
        <v>37</v>
      </c>
      <c r="V50" s="39">
        <v>0.008066274253324613</v>
      </c>
      <c r="W50" s="69">
        <v>50</v>
      </c>
      <c r="X50" s="70" t="s">
        <v>135</v>
      </c>
      <c r="Y50" s="69">
        <v>4617</v>
      </c>
      <c r="Z50" s="69">
        <v>2618</v>
      </c>
      <c r="AA50" s="39">
        <v>0.5833333333333334</v>
      </c>
      <c r="AB50" s="69">
        <v>1697</v>
      </c>
      <c r="AC50" s="39">
        <v>0.3781194295900178</v>
      </c>
      <c r="AD50" s="69">
        <v>98</v>
      </c>
      <c r="AE50" s="39">
        <v>0.021836007130124777</v>
      </c>
      <c r="AF50" s="69">
        <v>56</v>
      </c>
      <c r="AG50" s="39">
        <v>0.012477718360071301</v>
      </c>
      <c r="AH50" s="69">
        <v>15</v>
      </c>
      <c r="AI50" s="71"/>
      <c r="AJ50" s="69">
        <v>4</v>
      </c>
      <c r="AK50" s="69">
        <v>3131</v>
      </c>
      <c r="AL50" s="39">
        <v>0.7010747872816838</v>
      </c>
      <c r="AM50" s="69">
        <v>1332</v>
      </c>
      <c r="AN50" s="39">
        <v>0.29825347066726376</v>
      </c>
      <c r="AO50" s="69">
        <v>3</v>
      </c>
      <c r="AP50" s="70" t="s">
        <v>135</v>
      </c>
      <c r="AQ50" s="69">
        <v>4617</v>
      </c>
      <c r="AR50" s="41"/>
      <c r="AS50" s="41"/>
      <c r="AT50" s="41"/>
      <c r="AU50" s="38">
        <v>0</v>
      </c>
      <c r="AV50" s="39" t="s">
        <v>108</v>
      </c>
      <c r="AW50" s="38">
        <v>0</v>
      </c>
      <c r="AX50" s="38">
        <v>3107</v>
      </c>
      <c r="AY50" s="39">
        <v>0.7088751996349533</v>
      </c>
      <c r="AZ50" s="38">
        <v>1269</v>
      </c>
      <c r="BA50" s="39">
        <v>0.28952772073921973</v>
      </c>
      <c r="BB50" s="38">
        <v>7</v>
      </c>
      <c r="BC50" s="41"/>
      <c r="BD50" s="41"/>
      <c r="BE50" s="41"/>
      <c r="BF50" s="41"/>
      <c r="BG50" s="41"/>
      <c r="BH50" s="41"/>
      <c r="BI50" s="70" t="s">
        <v>135</v>
      </c>
      <c r="BJ50" s="38">
        <v>4617</v>
      </c>
      <c r="BK50" s="38">
        <v>2842</v>
      </c>
      <c r="BL50" s="39">
        <v>0.6155512237383582</v>
      </c>
      <c r="BM50" s="38">
        <v>2943</v>
      </c>
      <c r="BN50" s="39">
        <v>0.6374269005847953</v>
      </c>
      <c r="BO50" s="38">
        <v>2920</v>
      </c>
      <c r="BP50" s="39">
        <v>0.6324453108078839</v>
      </c>
      <c r="BQ50" s="38">
        <v>92</v>
      </c>
      <c r="BR50" s="38">
        <v>3509</v>
      </c>
      <c r="BS50" s="39">
        <v>0.9918032786885246</v>
      </c>
      <c r="BT50" s="38">
        <v>29</v>
      </c>
      <c r="BU50" s="38">
        <v>3608</v>
      </c>
      <c r="BV50" s="39">
        <v>0.9860617655097021</v>
      </c>
      <c r="BW50" s="38">
        <v>51</v>
      </c>
      <c r="BX50" s="70" t="s">
        <v>135</v>
      </c>
      <c r="BY50" s="38">
        <v>4617</v>
      </c>
      <c r="BZ50" s="38">
        <v>2272</v>
      </c>
      <c r="CA50" s="39">
        <v>0.49209443361490146</v>
      </c>
      <c r="CB50" s="38">
        <v>2269</v>
      </c>
      <c r="CC50" s="39">
        <v>0.4914446610353043</v>
      </c>
      <c r="CD50" s="38">
        <v>2377</v>
      </c>
      <c r="CE50" s="39">
        <v>0.5148364739008013</v>
      </c>
      <c r="CF50" s="38">
        <v>39</v>
      </c>
      <c r="CG50" s="38">
        <v>2240</v>
      </c>
      <c r="CH50" s="39">
        <v>0.4851635260991986</v>
      </c>
      <c r="CI50" s="38">
        <v>2290</v>
      </c>
      <c r="CJ50" s="39">
        <v>0.4959930690924843</v>
      </c>
      <c r="CK50" s="38">
        <v>2227</v>
      </c>
      <c r="CL50" s="39">
        <v>0.48234784492094435</v>
      </c>
      <c r="CM50" s="38">
        <v>2092</v>
      </c>
      <c r="CN50" s="39">
        <v>0.453108078839073</v>
      </c>
      <c r="CO50" s="38">
        <v>27</v>
      </c>
      <c r="CP50" s="70" t="s">
        <v>135</v>
      </c>
      <c r="CQ50" s="38">
        <v>4617</v>
      </c>
      <c r="CR50" s="72">
        <v>2513</v>
      </c>
      <c r="CS50" s="38">
        <v>599</v>
      </c>
      <c r="CT50" s="72">
        <v>2466</v>
      </c>
      <c r="CU50" s="38">
        <v>637</v>
      </c>
      <c r="CV50" s="72">
        <v>2492</v>
      </c>
      <c r="CW50" s="38">
        <v>595</v>
      </c>
      <c r="CX50" s="72">
        <v>2469</v>
      </c>
      <c r="CY50" s="38">
        <v>495</v>
      </c>
      <c r="CZ50" s="72">
        <v>2399</v>
      </c>
      <c r="DA50" s="38">
        <v>522</v>
      </c>
      <c r="DB50" s="72">
        <v>2398</v>
      </c>
      <c r="DC50" s="38">
        <v>528</v>
      </c>
      <c r="DD50" s="72">
        <v>2450</v>
      </c>
      <c r="DE50" s="38">
        <v>491</v>
      </c>
      <c r="DF50" s="70" t="s">
        <v>135</v>
      </c>
      <c r="DG50" s="38">
        <v>4617</v>
      </c>
      <c r="DH50" s="72">
        <v>2471</v>
      </c>
      <c r="DI50" s="38">
        <v>454</v>
      </c>
      <c r="DJ50" s="72">
        <v>2446</v>
      </c>
      <c r="DK50" s="38">
        <v>447</v>
      </c>
      <c r="DL50" s="72">
        <v>2390</v>
      </c>
      <c r="DM50" s="38">
        <v>473</v>
      </c>
      <c r="DN50" s="72">
        <v>2373</v>
      </c>
      <c r="DO50" s="38">
        <v>482</v>
      </c>
      <c r="DP50" s="72">
        <v>2415</v>
      </c>
      <c r="DQ50" s="38">
        <v>462</v>
      </c>
      <c r="DR50" s="72">
        <v>2362</v>
      </c>
      <c r="DS50" s="38">
        <v>470</v>
      </c>
      <c r="DT50" s="72">
        <v>2477</v>
      </c>
      <c r="DU50" s="38">
        <v>442</v>
      </c>
      <c r="DV50" s="72">
        <v>2586</v>
      </c>
      <c r="DW50" s="38">
        <v>403</v>
      </c>
      <c r="DX50" s="70" t="s">
        <v>135</v>
      </c>
      <c r="DY50" s="38">
        <v>4617</v>
      </c>
      <c r="DZ50" s="41"/>
      <c r="EA50" s="41"/>
      <c r="EB50" s="41"/>
      <c r="EC50" s="41"/>
      <c r="ED50" s="38">
        <v>1631</v>
      </c>
      <c r="EE50" s="38">
        <v>896</v>
      </c>
      <c r="EF50" s="38">
        <v>31</v>
      </c>
      <c r="EG50" s="43">
        <v>71</v>
      </c>
    </row>
    <row r="51" spans="1:137" ht="11.25">
      <c r="A51" s="63" t="s">
        <v>136</v>
      </c>
      <c r="B51" s="64">
        <v>468</v>
      </c>
      <c r="C51" s="64">
        <v>252</v>
      </c>
      <c r="D51" s="65">
        <v>0.5442764578833693</v>
      </c>
      <c r="E51" s="64">
        <v>196</v>
      </c>
      <c r="F51" s="65">
        <v>0.42332613390928725</v>
      </c>
      <c r="G51" s="64">
        <v>0</v>
      </c>
      <c r="H51" s="65">
        <v>0</v>
      </c>
      <c r="I51" s="64">
        <v>1</v>
      </c>
      <c r="J51" s="65">
        <v>0.0021598272138228943</v>
      </c>
      <c r="K51" s="64">
        <v>0</v>
      </c>
      <c r="L51" s="65">
        <v>0</v>
      </c>
      <c r="M51" s="64">
        <v>8</v>
      </c>
      <c r="N51" s="65">
        <v>0.017278617710583154</v>
      </c>
      <c r="O51" s="64">
        <v>1</v>
      </c>
      <c r="P51" s="65">
        <v>0.0021598272138228943</v>
      </c>
      <c r="Q51" s="64">
        <v>0</v>
      </c>
      <c r="R51" s="65">
        <v>0</v>
      </c>
      <c r="S51" s="64">
        <v>0</v>
      </c>
      <c r="T51" s="65">
        <v>0</v>
      </c>
      <c r="U51" s="64">
        <v>0</v>
      </c>
      <c r="V51" s="65">
        <v>0</v>
      </c>
      <c r="W51" s="64">
        <v>5</v>
      </c>
      <c r="X51" s="63" t="s">
        <v>136</v>
      </c>
      <c r="Y51" s="64">
        <v>468</v>
      </c>
      <c r="Z51" s="64">
        <v>214</v>
      </c>
      <c r="AA51" s="65">
        <v>0.4703296703296703</v>
      </c>
      <c r="AB51" s="64">
        <v>226</v>
      </c>
      <c r="AC51" s="65">
        <v>0.4967032967032967</v>
      </c>
      <c r="AD51" s="64">
        <v>4</v>
      </c>
      <c r="AE51" s="65">
        <v>0.008791208791208791</v>
      </c>
      <c r="AF51" s="64">
        <v>7</v>
      </c>
      <c r="AG51" s="65">
        <v>0.015384615384615385</v>
      </c>
      <c r="AH51" s="64">
        <v>2</v>
      </c>
      <c r="AI51" s="65">
        <v>0.004395604395604396</v>
      </c>
      <c r="AJ51" s="64">
        <v>2</v>
      </c>
      <c r="AK51" s="64">
        <v>259</v>
      </c>
      <c r="AL51" s="65">
        <v>0.5730088495575221</v>
      </c>
      <c r="AM51" s="64">
        <v>193</v>
      </c>
      <c r="AN51" s="65">
        <v>0.4269911504424779</v>
      </c>
      <c r="AO51" s="64">
        <v>0</v>
      </c>
      <c r="AP51" s="63" t="s">
        <v>136</v>
      </c>
      <c r="AQ51" s="64">
        <v>468</v>
      </c>
      <c r="AR51" s="64">
        <v>278</v>
      </c>
      <c r="AS51" s="65">
        <v>0.9391891891891891</v>
      </c>
      <c r="AT51" s="64">
        <v>18</v>
      </c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3" t="s">
        <v>136</v>
      </c>
      <c r="BJ51" s="64">
        <v>468</v>
      </c>
      <c r="BK51" s="64">
        <v>253</v>
      </c>
      <c r="BL51" s="65">
        <v>0.5405982905982906</v>
      </c>
      <c r="BM51" s="64">
        <v>254</v>
      </c>
      <c r="BN51" s="65">
        <v>0.5427350427350427</v>
      </c>
      <c r="BO51" s="64">
        <v>254</v>
      </c>
      <c r="BP51" s="65">
        <v>0.5427350427350427</v>
      </c>
      <c r="BQ51" s="64">
        <v>9</v>
      </c>
      <c r="BR51" s="64">
        <v>286</v>
      </c>
      <c r="BS51" s="65">
        <v>0.9930555555555556</v>
      </c>
      <c r="BT51" s="64">
        <v>2</v>
      </c>
      <c r="BU51" s="64">
        <v>317</v>
      </c>
      <c r="BV51" s="65">
        <v>0.990625</v>
      </c>
      <c r="BW51" s="64">
        <v>3</v>
      </c>
      <c r="BX51" s="63" t="s">
        <v>136</v>
      </c>
      <c r="BY51" s="64">
        <v>468</v>
      </c>
      <c r="BZ51" s="64">
        <v>199</v>
      </c>
      <c r="CA51" s="65">
        <v>0.4252136752136752</v>
      </c>
      <c r="CB51" s="64">
        <v>198</v>
      </c>
      <c r="CC51" s="65">
        <v>0.4230769230769231</v>
      </c>
      <c r="CD51" s="64">
        <v>196</v>
      </c>
      <c r="CE51" s="65">
        <v>0.4188034188034188</v>
      </c>
      <c r="CF51" s="64">
        <v>2</v>
      </c>
      <c r="CG51" s="64">
        <v>235</v>
      </c>
      <c r="CH51" s="65">
        <v>0.5021367521367521</v>
      </c>
      <c r="CI51" s="64">
        <v>192</v>
      </c>
      <c r="CJ51" s="65">
        <v>0.41025641025641024</v>
      </c>
      <c r="CK51" s="64">
        <v>190</v>
      </c>
      <c r="CL51" s="65">
        <v>0.405982905982906</v>
      </c>
      <c r="CM51" s="64">
        <v>210</v>
      </c>
      <c r="CN51" s="65">
        <v>0.44871794871794873</v>
      </c>
      <c r="CO51" s="64">
        <v>0</v>
      </c>
      <c r="CP51" s="63" t="s">
        <v>136</v>
      </c>
      <c r="CQ51" s="64">
        <v>468</v>
      </c>
      <c r="CR51" s="67">
        <v>228</v>
      </c>
      <c r="CS51" s="64">
        <v>89</v>
      </c>
      <c r="CT51" s="67">
        <v>223</v>
      </c>
      <c r="CU51" s="64">
        <v>91</v>
      </c>
      <c r="CV51" s="67">
        <v>217</v>
      </c>
      <c r="CW51" s="64">
        <v>91</v>
      </c>
      <c r="CX51" s="67">
        <v>224</v>
      </c>
      <c r="CY51" s="64">
        <v>57</v>
      </c>
      <c r="CZ51" s="67">
        <v>216</v>
      </c>
      <c r="DA51" s="64">
        <v>64</v>
      </c>
      <c r="DB51" s="67">
        <v>217</v>
      </c>
      <c r="DC51" s="64">
        <v>64</v>
      </c>
      <c r="DD51" s="67">
        <v>223</v>
      </c>
      <c r="DE51" s="64">
        <v>63</v>
      </c>
      <c r="DF51" s="63" t="s">
        <v>136</v>
      </c>
      <c r="DG51" s="64">
        <v>468</v>
      </c>
      <c r="DH51" s="67">
        <v>222</v>
      </c>
      <c r="DI51" s="64">
        <v>56</v>
      </c>
      <c r="DJ51" s="67">
        <v>218</v>
      </c>
      <c r="DK51" s="64">
        <v>60</v>
      </c>
      <c r="DL51" s="67">
        <v>219</v>
      </c>
      <c r="DM51" s="64">
        <v>56</v>
      </c>
      <c r="DN51" s="67">
        <v>210</v>
      </c>
      <c r="DO51" s="64">
        <v>62</v>
      </c>
      <c r="DP51" s="67">
        <v>214</v>
      </c>
      <c r="DQ51" s="64">
        <v>57</v>
      </c>
      <c r="DR51" s="67">
        <v>213</v>
      </c>
      <c r="DS51" s="64">
        <v>61</v>
      </c>
      <c r="DT51" s="67">
        <v>227</v>
      </c>
      <c r="DU51" s="64">
        <v>56</v>
      </c>
      <c r="DV51" s="67">
        <v>239</v>
      </c>
      <c r="DW51" s="64">
        <v>51</v>
      </c>
      <c r="DX51" s="63" t="s">
        <v>136</v>
      </c>
      <c r="DY51" s="64">
        <v>468</v>
      </c>
      <c r="DZ51" s="66"/>
      <c r="EA51" s="66"/>
      <c r="EB51" s="66"/>
      <c r="EC51" s="66"/>
      <c r="ED51" s="64">
        <v>145</v>
      </c>
      <c r="EE51" s="64">
        <v>187</v>
      </c>
      <c r="EF51" s="64">
        <v>7</v>
      </c>
      <c r="EG51" s="64">
        <v>3</v>
      </c>
    </row>
    <row r="52" spans="1:137" ht="11.25">
      <c r="A52" s="25" t="s">
        <v>137</v>
      </c>
      <c r="B52" s="26">
        <v>105</v>
      </c>
      <c r="C52" s="26">
        <v>59</v>
      </c>
      <c r="D52" s="27">
        <v>0.5619047619047619</v>
      </c>
      <c r="E52" s="26">
        <v>35</v>
      </c>
      <c r="F52" s="27">
        <v>0.3333333333333333</v>
      </c>
      <c r="G52" s="26">
        <v>1</v>
      </c>
      <c r="H52" s="27">
        <v>0.009523809523809525</v>
      </c>
      <c r="I52" s="26">
        <v>0</v>
      </c>
      <c r="J52" s="27">
        <v>0</v>
      </c>
      <c r="K52" s="26">
        <v>0</v>
      </c>
      <c r="L52" s="27">
        <v>0</v>
      </c>
      <c r="M52" s="26">
        <v>3</v>
      </c>
      <c r="N52" s="27">
        <v>0.02857142857142857</v>
      </c>
      <c r="O52" s="26">
        <v>0</v>
      </c>
      <c r="P52" s="27">
        <v>0</v>
      </c>
      <c r="Q52" s="26">
        <v>0</v>
      </c>
      <c r="R52" s="27">
        <v>0</v>
      </c>
      <c r="S52" s="26">
        <v>0</v>
      </c>
      <c r="T52" s="27">
        <v>0</v>
      </c>
      <c r="U52" s="26">
        <v>0</v>
      </c>
      <c r="V52" s="27">
        <v>0</v>
      </c>
      <c r="W52" s="26">
        <v>7</v>
      </c>
      <c r="X52" s="25" t="s">
        <v>137</v>
      </c>
      <c r="Y52" s="26">
        <v>105</v>
      </c>
      <c r="Z52" s="26">
        <v>48</v>
      </c>
      <c r="AA52" s="27">
        <v>0.47058823529411764</v>
      </c>
      <c r="AB52" s="26">
        <v>48</v>
      </c>
      <c r="AC52" s="27">
        <v>0.47058823529411764</v>
      </c>
      <c r="AD52" s="26">
        <v>1</v>
      </c>
      <c r="AE52" s="27">
        <v>0.00980392156862745</v>
      </c>
      <c r="AF52" s="26">
        <v>3</v>
      </c>
      <c r="AG52" s="27">
        <v>0.029411764705882353</v>
      </c>
      <c r="AH52" s="26">
        <v>2</v>
      </c>
      <c r="AI52" s="27">
        <v>0.0196078431372549</v>
      </c>
      <c r="AJ52" s="26">
        <v>0</v>
      </c>
      <c r="AK52" s="26">
        <v>67</v>
      </c>
      <c r="AL52" s="27">
        <v>0.6633663366336634</v>
      </c>
      <c r="AM52" s="26">
        <v>34</v>
      </c>
      <c r="AN52" s="27">
        <v>0.33663366336633666</v>
      </c>
      <c r="AO52" s="26">
        <v>0</v>
      </c>
      <c r="AP52" s="25" t="s">
        <v>137</v>
      </c>
      <c r="AQ52" s="26">
        <v>105</v>
      </c>
      <c r="AR52" s="26">
        <v>61</v>
      </c>
      <c r="AS52" s="27">
        <v>0.9384615384615385</v>
      </c>
      <c r="AT52" s="26">
        <v>4</v>
      </c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5" t="s">
        <v>137</v>
      </c>
      <c r="BJ52" s="26">
        <v>105</v>
      </c>
      <c r="BK52" s="26">
        <v>65</v>
      </c>
      <c r="BL52" s="27">
        <v>0.6190476190476191</v>
      </c>
      <c r="BM52" s="26">
        <v>67</v>
      </c>
      <c r="BN52" s="27">
        <v>0.638095238095238</v>
      </c>
      <c r="BO52" s="26">
        <v>68</v>
      </c>
      <c r="BP52" s="27">
        <v>0.6476190476190476</v>
      </c>
      <c r="BQ52" s="26">
        <v>4</v>
      </c>
      <c r="BR52" s="26">
        <v>76</v>
      </c>
      <c r="BS52" s="27">
        <v>0.9743589743589743</v>
      </c>
      <c r="BT52" s="26">
        <v>2</v>
      </c>
      <c r="BU52" s="26">
        <v>84</v>
      </c>
      <c r="BV52" s="27">
        <v>0.9767441860465116</v>
      </c>
      <c r="BW52" s="26">
        <v>2</v>
      </c>
      <c r="BX52" s="25" t="s">
        <v>137</v>
      </c>
      <c r="BY52" s="26">
        <v>105</v>
      </c>
      <c r="BZ52" s="26">
        <v>59</v>
      </c>
      <c r="CA52" s="27">
        <v>0.5619047619047619</v>
      </c>
      <c r="CB52" s="26">
        <v>57</v>
      </c>
      <c r="CC52" s="27">
        <v>0.5428571428571428</v>
      </c>
      <c r="CD52" s="26">
        <v>55</v>
      </c>
      <c r="CE52" s="27">
        <v>0.5238095238095238</v>
      </c>
      <c r="CF52" s="26">
        <v>0</v>
      </c>
      <c r="CG52" s="26">
        <v>64</v>
      </c>
      <c r="CH52" s="27">
        <v>0.6095238095238096</v>
      </c>
      <c r="CI52" s="26">
        <v>50</v>
      </c>
      <c r="CJ52" s="27">
        <v>0.47619047619047616</v>
      </c>
      <c r="CK52" s="26">
        <v>48</v>
      </c>
      <c r="CL52" s="27">
        <v>0.45714285714285713</v>
      </c>
      <c r="CM52" s="26">
        <v>63</v>
      </c>
      <c r="CN52" s="27">
        <v>0.6</v>
      </c>
      <c r="CO52" s="26">
        <v>0</v>
      </c>
      <c r="CP52" s="25" t="s">
        <v>137</v>
      </c>
      <c r="CQ52" s="26">
        <v>105</v>
      </c>
      <c r="CR52" s="29">
        <v>47</v>
      </c>
      <c r="CS52" s="26">
        <v>26</v>
      </c>
      <c r="CT52" s="29">
        <v>46</v>
      </c>
      <c r="CU52" s="26">
        <v>28</v>
      </c>
      <c r="CV52" s="29">
        <v>47</v>
      </c>
      <c r="CW52" s="26">
        <v>25</v>
      </c>
      <c r="CX52" s="29">
        <v>47</v>
      </c>
      <c r="CY52" s="26">
        <v>21</v>
      </c>
      <c r="CZ52" s="29">
        <v>46</v>
      </c>
      <c r="DA52" s="26">
        <v>23</v>
      </c>
      <c r="DB52" s="29">
        <v>46</v>
      </c>
      <c r="DC52" s="26">
        <v>22</v>
      </c>
      <c r="DD52" s="29">
        <v>47</v>
      </c>
      <c r="DE52" s="26">
        <v>21</v>
      </c>
      <c r="DF52" s="25" t="s">
        <v>137</v>
      </c>
      <c r="DG52" s="26">
        <v>105</v>
      </c>
      <c r="DH52" s="29">
        <v>48</v>
      </c>
      <c r="DI52" s="26">
        <v>20</v>
      </c>
      <c r="DJ52" s="29">
        <v>48</v>
      </c>
      <c r="DK52" s="26">
        <v>21</v>
      </c>
      <c r="DL52" s="29">
        <v>48</v>
      </c>
      <c r="DM52" s="26">
        <v>19</v>
      </c>
      <c r="DN52" s="29">
        <v>47</v>
      </c>
      <c r="DO52" s="26">
        <v>21</v>
      </c>
      <c r="DP52" s="29">
        <v>47</v>
      </c>
      <c r="DQ52" s="26">
        <v>21</v>
      </c>
      <c r="DR52" s="29">
        <v>44</v>
      </c>
      <c r="DS52" s="26">
        <v>22</v>
      </c>
      <c r="DT52" s="29">
        <v>48</v>
      </c>
      <c r="DU52" s="26">
        <v>22</v>
      </c>
      <c r="DV52" s="29">
        <v>51</v>
      </c>
      <c r="DW52" s="26">
        <v>20</v>
      </c>
      <c r="DX52" s="25" t="s">
        <v>137</v>
      </c>
      <c r="DY52" s="26">
        <v>105</v>
      </c>
      <c r="DZ52" s="28"/>
      <c r="EA52" s="28"/>
      <c r="EB52" s="28"/>
      <c r="EC52" s="28"/>
      <c r="ED52" s="26">
        <v>34</v>
      </c>
      <c r="EE52" s="26">
        <v>42</v>
      </c>
      <c r="EF52" s="26">
        <v>1</v>
      </c>
      <c r="EG52" s="26">
        <v>1</v>
      </c>
    </row>
    <row r="53" spans="1:137" ht="11.25">
      <c r="A53" s="25" t="s">
        <v>138</v>
      </c>
      <c r="B53" s="26">
        <v>645</v>
      </c>
      <c r="C53" s="26">
        <v>431</v>
      </c>
      <c r="D53" s="27">
        <v>0.672386895475819</v>
      </c>
      <c r="E53" s="26">
        <v>180</v>
      </c>
      <c r="F53" s="27">
        <v>0.28081123244929795</v>
      </c>
      <c r="G53" s="26">
        <v>0</v>
      </c>
      <c r="H53" s="27">
        <v>0</v>
      </c>
      <c r="I53" s="26">
        <v>5</v>
      </c>
      <c r="J53" s="27">
        <v>0.0078003120124804995</v>
      </c>
      <c r="K53" s="26">
        <v>1</v>
      </c>
      <c r="L53" s="27">
        <v>0.0015600624024961</v>
      </c>
      <c r="M53" s="26">
        <v>14</v>
      </c>
      <c r="N53" s="27">
        <v>0.0218408736349454</v>
      </c>
      <c r="O53" s="26">
        <v>1</v>
      </c>
      <c r="P53" s="27">
        <v>0.0015600624024961</v>
      </c>
      <c r="Q53" s="26">
        <v>0</v>
      </c>
      <c r="R53" s="27">
        <v>0</v>
      </c>
      <c r="S53" s="26">
        <v>0</v>
      </c>
      <c r="T53" s="27">
        <v>0</v>
      </c>
      <c r="U53" s="26">
        <v>4</v>
      </c>
      <c r="V53" s="27">
        <v>0.0062402496099844</v>
      </c>
      <c r="W53" s="26">
        <v>5</v>
      </c>
      <c r="X53" s="25" t="s">
        <v>138</v>
      </c>
      <c r="Y53" s="26">
        <v>645</v>
      </c>
      <c r="Z53" s="26">
        <v>365</v>
      </c>
      <c r="AA53" s="27">
        <v>0.5868167202572347</v>
      </c>
      <c r="AB53" s="26">
        <v>239</v>
      </c>
      <c r="AC53" s="27">
        <v>0.3842443729903537</v>
      </c>
      <c r="AD53" s="26">
        <v>12</v>
      </c>
      <c r="AE53" s="27">
        <v>0.01929260450160772</v>
      </c>
      <c r="AF53" s="26">
        <v>4</v>
      </c>
      <c r="AG53" s="27">
        <v>0.006430868167202572</v>
      </c>
      <c r="AH53" s="26">
        <v>1</v>
      </c>
      <c r="AI53" s="27">
        <v>0.001607717041800643</v>
      </c>
      <c r="AJ53" s="26">
        <v>1</v>
      </c>
      <c r="AK53" s="26">
        <v>423</v>
      </c>
      <c r="AL53" s="27">
        <v>0.6889250814332247</v>
      </c>
      <c r="AM53" s="26">
        <v>190</v>
      </c>
      <c r="AN53" s="27">
        <v>0.30944625407166126</v>
      </c>
      <c r="AO53" s="26">
        <v>1</v>
      </c>
      <c r="AP53" s="25" t="s">
        <v>138</v>
      </c>
      <c r="AQ53" s="26">
        <v>645</v>
      </c>
      <c r="AR53" s="28"/>
      <c r="AS53" s="28"/>
      <c r="AT53" s="28"/>
      <c r="AU53" s="28"/>
      <c r="AV53" s="28"/>
      <c r="AW53" s="28"/>
      <c r="AX53" s="26">
        <v>415</v>
      </c>
      <c r="AY53" s="27">
        <v>0.6859504132231405</v>
      </c>
      <c r="AZ53" s="26">
        <v>189</v>
      </c>
      <c r="BA53" s="27">
        <v>0.31239669421487604</v>
      </c>
      <c r="BB53" s="26">
        <v>1</v>
      </c>
      <c r="BC53" s="28"/>
      <c r="BD53" s="28"/>
      <c r="BE53" s="28"/>
      <c r="BF53" s="28"/>
      <c r="BG53" s="28"/>
      <c r="BH53" s="28"/>
      <c r="BI53" s="25" t="s">
        <v>138</v>
      </c>
      <c r="BJ53" s="26">
        <v>645</v>
      </c>
      <c r="BK53" s="26">
        <v>412</v>
      </c>
      <c r="BL53" s="27">
        <v>0.6387596899224807</v>
      </c>
      <c r="BM53" s="26">
        <v>413</v>
      </c>
      <c r="BN53" s="27">
        <v>0.6403100775193798</v>
      </c>
      <c r="BO53" s="26">
        <v>390</v>
      </c>
      <c r="BP53" s="27">
        <v>0.6046511627906976</v>
      </c>
      <c r="BQ53" s="26">
        <v>9</v>
      </c>
      <c r="BR53" s="26">
        <v>497</v>
      </c>
      <c r="BS53" s="27">
        <v>0.994</v>
      </c>
      <c r="BT53" s="26">
        <v>3</v>
      </c>
      <c r="BU53" s="26">
        <v>501</v>
      </c>
      <c r="BV53" s="27">
        <v>0.9901185770750988</v>
      </c>
      <c r="BW53" s="26">
        <v>5</v>
      </c>
      <c r="BX53" s="25" t="s">
        <v>138</v>
      </c>
      <c r="BY53" s="26">
        <v>645</v>
      </c>
      <c r="BZ53" s="26">
        <v>319</v>
      </c>
      <c r="CA53" s="27">
        <v>0.4945736434108527</v>
      </c>
      <c r="CB53" s="26">
        <v>319</v>
      </c>
      <c r="CC53" s="27">
        <v>0.4945736434108527</v>
      </c>
      <c r="CD53" s="26">
        <v>325</v>
      </c>
      <c r="CE53" s="27">
        <v>0.5038759689922481</v>
      </c>
      <c r="CF53" s="26">
        <v>4</v>
      </c>
      <c r="CG53" s="26">
        <v>307</v>
      </c>
      <c r="CH53" s="27">
        <v>0.475968992248062</v>
      </c>
      <c r="CI53" s="26">
        <v>328</v>
      </c>
      <c r="CJ53" s="27">
        <v>0.5085271317829457</v>
      </c>
      <c r="CK53" s="26">
        <v>307</v>
      </c>
      <c r="CL53" s="27">
        <v>0.475968992248062</v>
      </c>
      <c r="CM53" s="26">
        <v>295</v>
      </c>
      <c r="CN53" s="27">
        <v>0.4573643410852713</v>
      </c>
      <c r="CO53" s="26">
        <v>2</v>
      </c>
      <c r="CP53" s="25" t="s">
        <v>138</v>
      </c>
      <c r="CQ53" s="26">
        <v>645</v>
      </c>
      <c r="CR53" s="29">
        <v>337</v>
      </c>
      <c r="CS53" s="26">
        <v>87</v>
      </c>
      <c r="CT53" s="29">
        <v>327</v>
      </c>
      <c r="CU53" s="26">
        <v>96</v>
      </c>
      <c r="CV53" s="29">
        <v>324</v>
      </c>
      <c r="CW53" s="26">
        <v>96</v>
      </c>
      <c r="CX53" s="29">
        <v>327</v>
      </c>
      <c r="CY53" s="26">
        <v>77</v>
      </c>
      <c r="CZ53" s="29">
        <v>318</v>
      </c>
      <c r="DA53" s="26">
        <v>81</v>
      </c>
      <c r="DB53" s="29">
        <v>321</v>
      </c>
      <c r="DC53" s="26">
        <v>80</v>
      </c>
      <c r="DD53" s="29">
        <v>338</v>
      </c>
      <c r="DE53" s="26">
        <v>68</v>
      </c>
      <c r="DF53" s="25" t="s">
        <v>138</v>
      </c>
      <c r="DG53" s="26">
        <v>645</v>
      </c>
      <c r="DH53" s="29">
        <v>336</v>
      </c>
      <c r="DI53" s="26">
        <v>65</v>
      </c>
      <c r="DJ53" s="29">
        <v>333</v>
      </c>
      <c r="DK53" s="26">
        <v>65</v>
      </c>
      <c r="DL53" s="29">
        <v>321</v>
      </c>
      <c r="DM53" s="26">
        <v>64</v>
      </c>
      <c r="DN53" s="29">
        <v>321</v>
      </c>
      <c r="DO53" s="26">
        <v>65</v>
      </c>
      <c r="DP53" s="29">
        <v>327</v>
      </c>
      <c r="DQ53" s="26">
        <v>65</v>
      </c>
      <c r="DR53" s="29">
        <v>321</v>
      </c>
      <c r="DS53" s="26">
        <v>66</v>
      </c>
      <c r="DT53" s="29">
        <v>337</v>
      </c>
      <c r="DU53" s="26">
        <v>66</v>
      </c>
      <c r="DV53" s="29">
        <v>354</v>
      </c>
      <c r="DW53" s="26">
        <v>60</v>
      </c>
      <c r="DX53" s="25" t="s">
        <v>138</v>
      </c>
      <c r="DY53" s="26">
        <v>645</v>
      </c>
      <c r="DZ53" s="28"/>
      <c r="EA53" s="28"/>
      <c r="EB53" s="28"/>
      <c r="EC53" s="28"/>
      <c r="ED53" s="26">
        <v>285</v>
      </c>
      <c r="EE53" s="26">
        <v>169</v>
      </c>
      <c r="EF53" s="26">
        <v>10</v>
      </c>
      <c r="EG53" s="26">
        <v>6</v>
      </c>
    </row>
    <row r="54" spans="1:137" ht="11.25">
      <c r="A54" s="25" t="s">
        <v>139</v>
      </c>
      <c r="B54" s="26">
        <v>345</v>
      </c>
      <c r="C54" s="26">
        <v>211</v>
      </c>
      <c r="D54" s="27">
        <v>0.6169590643274854</v>
      </c>
      <c r="E54" s="26">
        <v>114</v>
      </c>
      <c r="F54" s="27">
        <v>0.3333333333333333</v>
      </c>
      <c r="G54" s="26">
        <v>0</v>
      </c>
      <c r="H54" s="27">
        <v>0</v>
      </c>
      <c r="I54" s="26">
        <v>4</v>
      </c>
      <c r="J54" s="27">
        <v>0.011695906432748537</v>
      </c>
      <c r="K54" s="26">
        <v>0</v>
      </c>
      <c r="L54" s="27">
        <v>0</v>
      </c>
      <c r="M54" s="26">
        <v>11</v>
      </c>
      <c r="N54" s="27">
        <v>0.03216374269005848</v>
      </c>
      <c r="O54" s="26">
        <v>0</v>
      </c>
      <c r="P54" s="27">
        <v>0</v>
      </c>
      <c r="Q54" s="26">
        <v>0</v>
      </c>
      <c r="R54" s="27">
        <v>0</v>
      </c>
      <c r="S54" s="26">
        <v>0</v>
      </c>
      <c r="T54" s="27">
        <v>0</v>
      </c>
      <c r="U54" s="26">
        <v>1</v>
      </c>
      <c r="V54" s="27">
        <v>0.0029239766081871343</v>
      </c>
      <c r="W54" s="26">
        <v>1</v>
      </c>
      <c r="X54" s="25" t="s">
        <v>139</v>
      </c>
      <c r="Y54" s="26">
        <v>345</v>
      </c>
      <c r="Z54" s="26">
        <v>203</v>
      </c>
      <c r="AA54" s="27">
        <v>0.6005917159763313</v>
      </c>
      <c r="AB54" s="26">
        <v>122</v>
      </c>
      <c r="AC54" s="27">
        <v>0.3609467455621302</v>
      </c>
      <c r="AD54" s="26">
        <v>9</v>
      </c>
      <c r="AE54" s="27">
        <v>0.026627218934911243</v>
      </c>
      <c r="AF54" s="26">
        <v>2</v>
      </c>
      <c r="AG54" s="27">
        <v>0.005917159763313609</v>
      </c>
      <c r="AH54" s="26">
        <v>2</v>
      </c>
      <c r="AI54" s="27">
        <v>0.005917159763313609</v>
      </c>
      <c r="AJ54" s="26">
        <v>0</v>
      </c>
      <c r="AK54" s="26">
        <v>239</v>
      </c>
      <c r="AL54" s="27">
        <v>0.7134328358208956</v>
      </c>
      <c r="AM54" s="26">
        <v>96</v>
      </c>
      <c r="AN54" s="27">
        <v>0.2865671641791045</v>
      </c>
      <c r="AO54" s="26">
        <v>0</v>
      </c>
      <c r="AP54" s="25" t="s">
        <v>139</v>
      </c>
      <c r="AQ54" s="26">
        <v>345</v>
      </c>
      <c r="AR54" s="28"/>
      <c r="AS54" s="28"/>
      <c r="AT54" s="28"/>
      <c r="AU54" s="28"/>
      <c r="AV54" s="28"/>
      <c r="AW54" s="28"/>
      <c r="AX54" s="26">
        <v>217</v>
      </c>
      <c r="AY54" s="27">
        <v>0.6739130434782609</v>
      </c>
      <c r="AZ54" s="26">
        <v>105</v>
      </c>
      <c r="BA54" s="27">
        <v>0.32608695652173914</v>
      </c>
      <c r="BB54" s="26">
        <v>0</v>
      </c>
      <c r="BC54" s="28"/>
      <c r="BD54" s="28"/>
      <c r="BE54" s="28"/>
      <c r="BF54" s="28"/>
      <c r="BG54" s="28"/>
      <c r="BH54" s="28"/>
      <c r="BI54" s="25" t="s">
        <v>139</v>
      </c>
      <c r="BJ54" s="26">
        <v>345</v>
      </c>
      <c r="BK54" s="26">
        <v>213</v>
      </c>
      <c r="BL54" s="27">
        <v>0.6173913043478261</v>
      </c>
      <c r="BM54" s="26">
        <v>227</v>
      </c>
      <c r="BN54" s="27">
        <v>0.6579710144927536</v>
      </c>
      <c r="BO54" s="26">
        <v>221</v>
      </c>
      <c r="BP54" s="27">
        <v>0.6405797101449275</v>
      </c>
      <c r="BQ54" s="26">
        <v>8</v>
      </c>
      <c r="BR54" s="26">
        <v>263</v>
      </c>
      <c r="BS54" s="27">
        <v>0.9924528301886792</v>
      </c>
      <c r="BT54" s="26">
        <v>2</v>
      </c>
      <c r="BU54" s="26">
        <v>272</v>
      </c>
      <c r="BV54" s="27">
        <v>0.9927007299270073</v>
      </c>
      <c r="BW54" s="26">
        <v>2</v>
      </c>
      <c r="BX54" s="25" t="s">
        <v>139</v>
      </c>
      <c r="BY54" s="26">
        <v>345</v>
      </c>
      <c r="BZ54" s="26">
        <v>158</v>
      </c>
      <c r="CA54" s="27">
        <v>0.4579710144927536</v>
      </c>
      <c r="CB54" s="26">
        <v>147</v>
      </c>
      <c r="CC54" s="27">
        <v>0.4260869565217391</v>
      </c>
      <c r="CD54" s="26">
        <v>159</v>
      </c>
      <c r="CE54" s="27">
        <v>0.4608695652173913</v>
      </c>
      <c r="CF54" s="26">
        <v>3</v>
      </c>
      <c r="CG54" s="26">
        <v>154</v>
      </c>
      <c r="CH54" s="27">
        <v>0.4463768115942029</v>
      </c>
      <c r="CI54" s="26">
        <v>173</v>
      </c>
      <c r="CJ54" s="27">
        <v>0.5014492753623189</v>
      </c>
      <c r="CK54" s="26">
        <v>142</v>
      </c>
      <c r="CL54" s="27">
        <v>0.4115942028985507</v>
      </c>
      <c r="CM54" s="26">
        <v>141</v>
      </c>
      <c r="CN54" s="27">
        <v>0.40869565217391307</v>
      </c>
      <c r="CO54" s="26">
        <v>4</v>
      </c>
      <c r="CP54" s="25" t="s">
        <v>139</v>
      </c>
      <c r="CQ54" s="26">
        <v>345</v>
      </c>
      <c r="CR54" s="29">
        <v>149</v>
      </c>
      <c r="CS54" s="26">
        <v>59</v>
      </c>
      <c r="CT54" s="29">
        <v>150</v>
      </c>
      <c r="CU54" s="26">
        <v>56</v>
      </c>
      <c r="CV54" s="29">
        <v>146</v>
      </c>
      <c r="CW54" s="26">
        <v>61</v>
      </c>
      <c r="CX54" s="29">
        <v>152</v>
      </c>
      <c r="CY54" s="26">
        <v>53</v>
      </c>
      <c r="CZ54" s="29">
        <v>146</v>
      </c>
      <c r="DA54" s="26">
        <v>53</v>
      </c>
      <c r="DB54" s="29">
        <v>147</v>
      </c>
      <c r="DC54" s="26">
        <v>52</v>
      </c>
      <c r="DD54" s="29">
        <v>147</v>
      </c>
      <c r="DE54" s="26">
        <v>52</v>
      </c>
      <c r="DF54" s="25" t="s">
        <v>139</v>
      </c>
      <c r="DG54" s="26">
        <v>345</v>
      </c>
      <c r="DH54" s="29">
        <v>152</v>
      </c>
      <c r="DI54" s="26">
        <v>49</v>
      </c>
      <c r="DJ54" s="29">
        <v>150</v>
      </c>
      <c r="DK54" s="26">
        <v>49</v>
      </c>
      <c r="DL54" s="29">
        <v>141</v>
      </c>
      <c r="DM54" s="26">
        <v>54</v>
      </c>
      <c r="DN54" s="29">
        <v>139</v>
      </c>
      <c r="DO54" s="26">
        <v>52</v>
      </c>
      <c r="DP54" s="29">
        <v>143</v>
      </c>
      <c r="DQ54" s="26">
        <v>51</v>
      </c>
      <c r="DR54" s="29">
        <v>145</v>
      </c>
      <c r="DS54" s="26">
        <v>49</v>
      </c>
      <c r="DT54" s="29">
        <v>154</v>
      </c>
      <c r="DU54" s="26">
        <v>51</v>
      </c>
      <c r="DV54" s="29">
        <v>164</v>
      </c>
      <c r="DW54" s="26">
        <v>44</v>
      </c>
      <c r="DX54" s="25" t="s">
        <v>139</v>
      </c>
      <c r="DY54" s="26">
        <v>345</v>
      </c>
      <c r="DZ54" s="28"/>
      <c r="EA54" s="28"/>
      <c r="EB54" s="28"/>
      <c r="EC54" s="28"/>
      <c r="ED54" s="26">
        <v>171</v>
      </c>
      <c r="EE54" s="26">
        <v>160</v>
      </c>
      <c r="EF54" s="26">
        <v>6</v>
      </c>
      <c r="EG54" s="26">
        <v>8</v>
      </c>
    </row>
    <row r="55" spans="1:137" ht="11.25">
      <c r="A55" s="25" t="s">
        <v>140</v>
      </c>
      <c r="B55" s="26">
        <v>130</v>
      </c>
      <c r="C55" s="26">
        <v>83</v>
      </c>
      <c r="D55" s="27">
        <v>0.6384615384615384</v>
      </c>
      <c r="E55" s="26">
        <v>39</v>
      </c>
      <c r="F55" s="27">
        <v>0.3</v>
      </c>
      <c r="G55" s="26">
        <v>0</v>
      </c>
      <c r="H55" s="27">
        <v>0</v>
      </c>
      <c r="I55" s="26">
        <v>2</v>
      </c>
      <c r="J55" s="27">
        <v>0.015384615384615385</v>
      </c>
      <c r="K55" s="26">
        <v>0</v>
      </c>
      <c r="L55" s="27">
        <v>0</v>
      </c>
      <c r="M55" s="26">
        <v>3</v>
      </c>
      <c r="N55" s="27">
        <v>0.023076923076923078</v>
      </c>
      <c r="O55" s="26">
        <v>0</v>
      </c>
      <c r="P55" s="27">
        <v>0</v>
      </c>
      <c r="Q55" s="26">
        <v>0</v>
      </c>
      <c r="R55" s="27">
        <v>0</v>
      </c>
      <c r="S55" s="26">
        <v>0</v>
      </c>
      <c r="T55" s="27">
        <v>0</v>
      </c>
      <c r="U55" s="26">
        <v>1</v>
      </c>
      <c r="V55" s="27">
        <v>0.007692307692307693</v>
      </c>
      <c r="W55" s="26">
        <v>2</v>
      </c>
      <c r="X55" s="25" t="s">
        <v>140</v>
      </c>
      <c r="Y55" s="26">
        <v>130</v>
      </c>
      <c r="Z55" s="26">
        <v>76</v>
      </c>
      <c r="AA55" s="27">
        <v>0.59375</v>
      </c>
      <c r="AB55" s="26">
        <v>48</v>
      </c>
      <c r="AC55" s="27">
        <v>0.375</v>
      </c>
      <c r="AD55" s="26">
        <v>1</v>
      </c>
      <c r="AE55" s="27">
        <v>0.0078125</v>
      </c>
      <c r="AF55" s="26">
        <v>1</v>
      </c>
      <c r="AG55" s="27">
        <v>0.0078125</v>
      </c>
      <c r="AH55" s="26">
        <v>2</v>
      </c>
      <c r="AI55" s="27">
        <v>0.015625</v>
      </c>
      <c r="AJ55" s="26">
        <v>0</v>
      </c>
      <c r="AK55" s="26">
        <v>89</v>
      </c>
      <c r="AL55" s="27">
        <v>0.6953125</v>
      </c>
      <c r="AM55" s="26">
        <v>39</v>
      </c>
      <c r="AN55" s="27">
        <v>0.3046875</v>
      </c>
      <c r="AO55" s="26">
        <v>0</v>
      </c>
      <c r="AP55" s="25" t="s">
        <v>140</v>
      </c>
      <c r="AQ55" s="26">
        <v>130</v>
      </c>
      <c r="AR55" s="26">
        <v>63</v>
      </c>
      <c r="AS55" s="27">
        <v>0.9692307692307692</v>
      </c>
      <c r="AT55" s="26">
        <v>2</v>
      </c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5" t="s">
        <v>140</v>
      </c>
      <c r="BJ55" s="26">
        <v>130</v>
      </c>
      <c r="BK55" s="26">
        <v>89</v>
      </c>
      <c r="BL55" s="27">
        <v>0.6846153846153846</v>
      </c>
      <c r="BM55" s="26">
        <v>92</v>
      </c>
      <c r="BN55" s="27">
        <v>0.7076923076923077</v>
      </c>
      <c r="BO55" s="26">
        <v>88</v>
      </c>
      <c r="BP55" s="27">
        <v>0.676923076923077</v>
      </c>
      <c r="BQ55" s="26">
        <v>1</v>
      </c>
      <c r="BR55" s="26">
        <v>98</v>
      </c>
      <c r="BS55" s="27">
        <v>1</v>
      </c>
      <c r="BT55" s="26">
        <v>0</v>
      </c>
      <c r="BU55" s="26">
        <v>103</v>
      </c>
      <c r="BV55" s="27">
        <v>0.9809523809523809</v>
      </c>
      <c r="BW55" s="26">
        <v>2</v>
      </c>
      <c r="BX55" s="25" t="s">
        <v>140</v>
      </c>
      <c r="BY55" s="26">
        <v>130</v>
      </c>
      <c r="BZ55" s="26">
        <v>60</v>
      </c>
      <c r="CA55" s="27">
        <v>0.46153846153846156</v>
      </c>
      <c r="CB55" s="26">
        <v>60</v>
      </c>
      <c r="CC55" s="27">
        <v>0.46153846153846156</v>
      </c>
      <c r="CD55" s="26">
        <v>63</v>
      </c>
      <c r="CE55" s="27">
        <v>0.4846153846153846</v>
      </c>
      <c r="CF55" s="26">
        <v>0</v>
      </c>
      <c r="CG55" s="26">
        <v>60</v>
      </c>
      <c r="CH55" s="27">
        <v>0.46153846153846156</v>
      </c>
      <c r="CI55" s="26">
        <v>62</v>
      </c>
      <c r="CJ55" s="27">
        <v>0.47692307692307695</v>
      </c>
      <c r="CK55" s="26">
        <v>59</v>
      </c>
      <c r="CL55" s="27">
        <v>0.45384615384615384</v>
      </c>
      <c r="CM55" s="26">
        <v>60</v>
      </c>
      <c r="CN55" s="27">
        <v>0.46153846153846156</v>
      </c>
      <c r="CO55" s="26">
        <v>1</v>
      </c>
      <c r="CP55" s="25" t="s">
        <v>140</v>
      </c>
      <c r="CQ55" s="26">
        <v>130</v>
      </c>
      <c r="CR55" s="29">
        <v>64</v>
      </c>
      <c r="CS55" s="26">
        <v>23</v>
      </c>
      <c r="CT55" s="29">
        <v>63</v>
      </c>
      <c r="CU55" s="26">
        <v>24</v>
      </c>
      <c r="CV55" s="29">
        <v>64</v>
      </c>
      <c r="CW55" s="26">
        <v>23</v>
      </c>
      <c r="CX55" s="29">
        <v>67</v>
      </c>
      <c r="CY55" s="26">
        <v>17</v>
      </c>
      <c r="CZ55" s="29">
        <v>65</v>
      </c>
      <c r="DA55" s="26">
        <v>18</v>
      </c>
      <c r="DB55" s="29">
        <v>63</v>
      </c>
      <c r="DC55" s="26">
        <v>18</v>
      </c>
      <c r="DD55" s="29">
        <v>62</v>
      </c>
      <c r="DE55" s="26">
        <v>20</v>
      </c>
      <c r="DF55" s="25" t="s">
        <v>140</v>
      </c>
      <c r="DG55" s="26">
        <v>130</v>
      </c>
      <c r="DH55" s="29">
        <v>62</v>
      </c>
      <c r="DI55" s="26">
        <v>21</v>
      </c>
      <c r="DJ55" s="29">
        <v>64</v>
      </c>
      <c r="DK55" s="26">
        <v>19</v>
      </c>
      <c r="DL55" s="29">
        <v>64</v>
      </c>
      <c r="DM55" s="26">
        <v>19</v>
      </c>
      <c r="DN55" s="29">
        <v>64</v>
      </c>
      <c r="DO55" s="26">
        <v>17</v>
      </c>
      <c r="DP55" s="29">
        <v>64</v>
      </c>
      <c r="DQ55" s="26">
        <v>21</v>
      </c>
      <c r="DR55" s="29">
        <v>62</v>
      </c>
      <c r="DS55" s="26">
        <v>19</v>
      </c>
      <c r="DT55" s="29">
        <v>67</v>
      </c>
      <c r="DU55" s="26">
        <v>17</v>
      </c>
      <c r="DV55" s="29">
        <v>68</v>
      </c>
      <c r="DW55" s="26">
        <v>18</v>
      </c>
      <c r="DX55" s="25" t="s">
        <v>140</v>
      </c>
      <c r="DY55" s="26">
        <v>130</v>
      </c>
      <c r="DZ55" s="28"/>
      <c r="EA55" s="28"/>
      <c r="EB55" s="28"/>
      <c r="EC55" s="28"/>
      <c r="ED55" s="26">
        <v>49</v>
      </c>
      <c r="EE55" s="26">
        <v>31</v>
      </c>
      <c r="EF55" s="26">
        <v>2</v>
      </c>
      <c r="EG55" s="26">
        <v>1</v>
      </c>
    </row>
    <row r="56" spans="1:137" ht="11.25">
      <c r="A56" s="25" t="s">
        <v>141</v>
      </c>
      <c r="B56" s="26">
        <v>85</v>
      </c>
      <c r="C56" s="26">
        <v>43</v>
      </c>
      <c r="D56" s="27">
        <v>0.5058823529411764</v>
      </c>
      <c r="E56" s="26">
        <v>38</v>
      </c>
      <c r="F56" s="27">
        <v>0.4470588235294118</v>
      </c>
      <c r="G56" s="26">
        <v>0</v>
      </c>
      <c r="H56" s="27">
        <v>0</v>
      </c>
      <c r="I56" s="26">
        <v>0</v>
      </c>
      <c r="J56" s="27">
        <v>0</v>
      </c>
      <c r="K56" s="26">
        <v>0</v>
      </c>
      <c r="L56" s="27">
        <v>0</v>
      </c>
      <c r="M56" s="26">
        <v>2</v>
      </c>
      <c r="N56" s="27">
        <v>0.023529411764705882</v>
      </c>
      <c r="O56" s="26">
        <v>0</v>
      </c>
      <c r="P56" s="27">
        <v>0</v>
      </c>
      <c r="Q56" s="26">
        <v>0</v>
      </c>
      <c r="R56" s="27">
        <v>0</v>
      </c>
      <c r="S56" s="26">
        <v>0</v>
      </c>
      <c r="T56" s="27">
        <v>0</v>
      </c>
      <c r="U56" s="26">
        <v>2</v>
      </c>
      <c r="V56" s="27">
        <v>0.023529411764705882</v>
      </c>
      <c r="W56" s="26">
        <v>0</v>
      </c>
      <c r="X56" s="25" t="s">
        <v>141</v>
      </c>
      <c r="Y56" s="26">
        <v>85</v>
      </c>
      <c r="Z56" s="26">
        <v>37</v>
      </c>
      <c r="AA56" s="27">
        <v>0.4567901234567901</v>
      </c>
      <c r="AB56" s="26">
        <v>43</v>
      </c>
      <c r="AC56" s="27">
        <v>0.5308641975308642</v>
      </c>
      <c r="AD56" s="26">
        <v>1</v>
      </c>
      <c r="AE56" s="27">
        <v>0.012345679012345678</v>
      </c>
      <c r="AF56" s="26">
        <v>0</v>
      </c>
      <c r="AG56" s="27">
        <v>0</v>
      </c>
      <c r="AH56" s="26">
        <v>0</v>
      </c>
      <c r="AI56" s="27">
        <v>0</v>
      </c>
      <c r="AJ56" s="26">
        <v>0</v>
      </c>
      <c r="AK56" s="26">
        <v>50</v>
      </c>
      <c r="AL56" s="27">
        <v>0.5952380952380952</v>
      </c>
      <c r="AM56" s="26">
        <v>34</v>
      </c>
      <c r="AN56" s="27">
        <v>0.40476190476190477</v>
      </c>
      <c r="AO56" s="26">
        <v>0</v>
      </c>
      <c r="AP56" s="25" t="s">
        <v>141</v>
      </c>
      <c r="AQ56" s="26">
        <v>85</v>
      </c>
      <c r="AR56" s="28"/>
      <c r="AS56" s="28"/>
      <c r="AT56" s="28"/>
      <c r="AU56" s="28"/>
      <c r="AV56" s="28"/>
      <c r="AW56" s="28"/>
      <c r="AX56" s="26">
        <v>43</v>
      </c>
      <c r="AY56" s="27">
        <v>0.5512820512820513</v>
      </c>
      <c r="AZ56" s="26">
        <v>35</v>
      </c>
      <c r="BA56" s="27">
        <v>0.44871794871794873</v>
      </c>
      <c r="BB56" s="26">
        <v>0</v>
      </c>
      <c r="BC56" s="28"/>
      <c r="BD56" s="28"/>
      <c r="BE56" s="28"/>
      <c r="BF56" s="28"/>
      <c r="BG56" s="28"/>
      <c r="BH56" s="28"/>
      <c r="BI56" s="25" t="s">
        <v>141</v>
      </c>
      <c r="BJ56" s="26">
        <v>85</v>
      </c>
      <c r="BK56" s="26">
        <v>35</v>
      </c>
      <c r="BL56" s="27">
        <v>0.4117647058823529</v>
      </c>
      <c r="BM56" s="26">
        <v>45</v>
      </c>
      <c r="BN56" s="27">
        <v>0.5294117647058824</v>
      </c>
      <c r="BO56" s="26">
        <v>41</v>
      </c>
      <c r="BP56" s="27">
        <v>0.4823529411764706</v>
      </c>
      <c r="BQ56" s="26">
        <v>12</v>
      </c>
      <c r="BR56" s="26">
        <v>56</v>
      </c>
      <c r="BS56" s="27">
        <v>0.9491525423728814</v>
      </c>
      <c r="BT56" s="26">
        <v>3</v>
      </c>
      <c r="BU56" s="26">
        <v>57</v>
      </c>
      <c r="BV56" s="27">
        <v>0.9344262295081968</v>
      </c>
      <c r="BW56" s="26">
        <v>4</v>
      </c>
      <c r="BX56" s="25" t="s">
        <v>141</v>
      </c>
      <c r="BY56" s="26">
        <v>85</v>
      </c>
      <c r="BZ56" s="26">
        <v>38</v>
      </c>
      <c r="CA56" s="27">
        <v>0.4470588235294118</v>
      </c>
      <c r="CB56" s="26">
        <v>37</v>
      </c>
      <c r="CC56" s="27">
        <v>0.43529411764705883</v>
      </c>
      <c r="CD56" s="26">
        <v>37</v>
      </c>
      <c r="CE56" s="27">
        <v>0.43529411764705883</v>
      </c>
      <c r="CF56" s="26">
        <v>0</v>
      </c>
      <c r="CG56" s="26">
        <v>34</v>
      </c>
      <c r="CH56" s="27">
        <v>0.4</v>
      </c>
      <c r="CI56" s="26">
        <v>44</v>
      </c>
      <c r="CJ56" s="27">
        <v>0.5176470588235295</v>
      </c>
      <c r="CK56" s="26">
        <v>35</v>
      </c>
      <c r="CL56" s="27">
        <v>0.4117647058823529</v>
      </c>
      <c r="CM56" s="26">
        <v>32</v>
      </c>
      <c r="CN56" s="27">
        <v>0.3764705882352941</v>
      </c>
      <c r="CO56" s="26">
        <v>0</v>
      </c>
      <c r="CP56" s="25" t="s">
        <v>141</v>
      </c>
      <c r="CQ56" s="26">
        <v>85</v>
      </c>
      <c r="CR56" s="29">
        <v>38</v>
      </c>
      <c r="CS56" s="26">
        <v>11</v>
      </c>
      <c r="CT56" s="29">
        <v>35</v>
      </c>
      <c r="CU56" s="26">
        <v>12</v>
      </c>
      <c r="CV56" s="29">
        <v>33</v>
      </c>
      <c r="CW56" s="26">
        <v>13</v>
      </c>
      <c r="CX56" s="29">
        <v>33</v>
      </c>
      <c r="CY56" s="26">
        <v>14</v>
      </c>
      <c r="CZ56" s="29">
        <v>33</v>
      </c>
      <c r="DA56" s="26">
        <v>14</v>
      </c>
      <c r="DB56" s="29">
        <v>35</v>
      </c>
      <c r="DC56" s="26">
        <v>13</v>
      </c>
      <c r="DD56" s="29">
        <v>38</v>
      </c>
      <c r="DE56" s="26">
        <v>14</v>
      </c>
      <c r="DF56" s="25" t="s">
        <v>141</v>
      </c>
      <c r="DG56" s="26">
        <v>85</v>
      </c>
      <c r="DH56" s="29">
        <v>35</v>
      </c>
      <c r="DI56" s="26">
        <v>12</v>
      </c>
      <c r="DJ56" s="29">
        <v>35</v>
      </c>
      <c r="DK56" s="26">
        <v>12</v>
      </c>
      <c r="DL56" s="29">
        <v>33</v>
      </c>
      <c r="DM56" s="26">
        <v>13</v>
      </c>
      <c r="DN56" s="29">
        <v>33</v>
      </c>
      <c r="DO56" s="26">
        <v>11</v>
      </c>
      <c r="DP56" s="29">
        <v>35</v>
      </c>
      <c r="DQ56" s="26">
        <v>11</v>
      </c>
      <c r="DR56" s="29">
        <v>35</v>
      </c>
      <c r="DS56" s="26">
        <v>11</v>
      </c>
      <c r="DT56" s="29">
        <v>37</v>
      </c>
      <c r="DU56" s="26">
        <v>13</v>
      </c>
      <c r="DV56" s="29">
        <v>42</v>
      </c>
      <c r="DW56" s="26">
        <v>11</v>
      </c>
      <c r="DX56" s="25" t="s">
        <v>141</v>
      </c>
      <c r="DY56" s="26">
        <v>85</v>
      </c>
      <c r="DZ56" s="28"/>
      <c r="EA56" s="28"/>
      <c r="EB56" s="28"/>
      <c r="EC56" s="28"/>
      <c r="ED56" s="26">
        <v>45</v>
      </c>
      <c r="EE56" s="26">
        <v>49</v>
      </c>
      <c r="EF56" s="26">
        <v>1</v>
      </c>
      <c r="EG56" s="26">
        <v>1</v>
      </c>
    </row>
    <row r="57" spans="1:137" ht="11.25">
      <c r="A57" s="25" t="s">
        <v>142</v>
      </c>
      <c r="B57" s="26">
        <v>151</v>
      </c>
      <c r="C57" s="26">
        <v>98</v>
      </c>
      <c r="D57" s="27">
        <v>0.6533333333333333</v>
      </c>
      <c r="E57" s="26">
        <v>36</v>
      </c>
      <c r="F57" s="27">
        <v>0.24</v>
      </c>
      <c r="G57" s="26">
        <v>0</v>
      </c>
      <c r="H57" s="27">
        <v>0</v>
      </c>
      <c r="I57" s="26">
        <v>0</v>
      </c>
      <c r="J57" s="27">
        <v>0</v>
      </c>
      <c r="K57" s="26">
        <v>0</v>
      </c>
      <c r="L57" s="27">
        <v>0</v>
      </c>
      <c r="M57" s="26">
        <v>11</v>
      </c>
      <c r="N57" s="27">
        <v>0.07333333333333333</v>
      </c>
      <c r="O57" s="26">
        <v>2</v>
      </c>
      <c r="P57" s="27">
        <v>0.013333333333333334</v>
      </c>
      <c r="Q57" s="26">
        <v>0</v>
      </c>
      <c r="R57" s="27">
        <v>0</v>
      </c>
      <c r="S57" s="26">
        <v>0</v>
      </c>
      <c r="T57" s="27">
        <v>0</v>
      </c>
      <c r="U57" s="26">
        <v>1</v>
      </c>
      <c r="V57" s="27">
        <v>0.006666666666666667</v>
      </c>
      <c r="W57" s="26">
        <v>2</v>
      </c>
      <c r="X57" s="25" t="s">
        <v>142</v>
      </c>
      <c r="Y57" s="26">
        <v>151</v>
      </c>
      <c r="Z57" s="26">
        <v>84</v>
      </c>
      <c r="AA57" s="27">
        <v>0.5714285714285714</v>
      </c>
      <c r="AB57" s="26">
        <v>51</v>
      </c>
      <c r="AC57" s="27">
        <v>0.3469387755102041</v>
      </c>
      <c r="AD57" s="26">
        <v>8</v>
      </c>
      <c r="AE57" s="27">
        <v>0.05442176870748299</v>
      </c>
      <c r="AF57" s="26">
        <v>2</v>
      </c>
      <c r="AG57" s="27">
        <v>0.013605442176870748</v>
      </c>
      <c r="AH57" s="26">
        <v>2</v>
      </c>
      <c r="AI57" s="27">
        <v>0.013605442176870748</v>
      </c>
      <c r="AJ57" s="26">
        <v>0</v>
      </c>
      <c r="AK57" s="26">
        <v>107</v>
      </c>
      <c r="AL57" s="27">
        <v>0.722972972972973</v>
      </c>
      <c r="AM57" s="26">
        <v>41</v>
      </c>
      <c r="AN57" s="27">
        <v>0.27702702702702703</v>
      </c>
      <c r="AO57" s="26">
        <v>0</v>
      </c>
      <c r="AP57" s="25" t="s">
        <v>142</v>
      </c>
      <c r="AQ57" s="26">
        <v>151</v>
      </c>
      <c r="AR57" s="28"/>
      <c r="AS57" s="28"/>
      <c r="AT57" s="28"/>
      <c r="AU57" s="28"/>
      <c r="AV57" s="28"/>
      <c r="AW57" s="28"/>
      <c r="AX57" s="26">
        <v>2</v>
      </c>
      <c r="AY57" s="27">
        <v>1</v>
      </c>
      <c r="AZ57" s="26">
        <v>0</v>
      </c>
      <c r="BA57" s="27">
        <v>0</v>
      </c>
      <c r="BB57" s="26">
        <v>0</v>
      </c>
      <c r="BC57" s="28"/>
      <c r="BD57" s="28"/>
      <c r="BE57" s="28"/>
      <c r="BF57" s="26">
        <v>108</v>
      </c>
      <c r="BG57" s="27">
        <v>0.9473684210526315</v>
      </c>
      <c r="BH57" s="26">
        <v>6</v>
      </c>
      <c r="BI57" s="25" t="s">
        <v>142</v>
      </c>
      <c r="BJ57" s="26">
        <v>151</v>
      </c>
      <c r="BK57" s="26">
        <v>88</v>
      </c>
      <c r="BL57" s="27">
        <v>0.5827814569536424</v>
      </c>
      <c r="BM57" s="26">
        <v>94</v>
      </c>
      <c r="BN57" s="27">
        <v>0.6225165562913907</v>
      </c>
      <c r="BO57" s="26">
        <v>101</v>
      </c>
      <c r="BP57" s="27">
        <v>0.6688741721854304</v>
      </c>
      <c r="BQ57" s="26">
        <v>9</v>
      </c>
      <c r="BR57" s="26">
        <v>115</v>
      </c>
      <c r="BS57" s="27">
        <v>0.9745762711864406</v>
      </c>
      <c r="BT57" s="26">
        <v>3</v>
      </c>
      <c r="BU57" s="26">
        <v>121</v>
      </c>
      <c r="BV57" s="27">
        <v>0.9918032786885246</v>
      </c>
      <c r="BW57" s="26">
        <v>1</v>
      </c>
      <c r="BX57" s="25" t="s">
        <v>142</v>
      </c>
      <c r="BY57" s="26">
        <v>151</v>
      </c>
      <c r="BZ57" s="26">
        <v>72</v>
      </c>
      <c r="CA57" s="27">
        <v>0.4768211920529801</v>
      </c>
      <c r="CB57" s="26">
        <v>75</v>
      </c>
      <c r="CC57" s="27">
        <v>0.4966887417218543</v>
      </c>
      <c r="CD57" s="26">
        <v>79</v>
      </c>
      <c r="CE57" s="27">
        <v>0.5231788079470199</v>
      </c>
      <c r="CF57" s="26">
        <v>2</v>
      </c>
      <c r="CG57" s="26">
        <v>63</v>
      </c>
      <c r="CH57" s="27">
        <v>0.41721854304635764</v>
      </c>
      <c r="CI57" s="26">
        <v>78</v>
      </c>
      <c r="CJ57" s="27">
        <v>0.5165562913907285</v>
      </c>
      <c r="CK57" s="26">
        <v>57</v>
      </c>
      <c r="CL57" s="27">
        <v>0.37748344370860926</v>
      </c>
      <c r="CM57" s="26">
        <v>58</v>
      </c>
      <c r="CN57" s="27">
        <v>0.3841059602649007</v>
      </c>
      <c r="CO57" s="26">
        <v>0</v>
      </c>
      <c r="CP57" s="25" t="s">
        <v>142</v>
      </c>
      <c r="CQ57" s="26">
        <v>151</v>
      </c>
      <c r="CR57" s="29">
        <v>75</v>
      </c>
      <c r="CS57" s="26">
        <v>21</v>
      </c>
      <c r="CT57" s="29">
        <v>75</v>
      </c>
      <c r="CU57" s="26">
        <v>21</v>
      </c>
      <c r="CV57" s="29">
        <v>75</v>
      </c>
      <c r="CW57" s="26">
        <v>20</v>
      </c>
      <c r="CX57" s="29">
        <v>76</v>
      </c>
      <c r="CY57" s="26">
        <v>18</v>
      </c>
      <c r="CZ57" s="29">
        <v>79</v>
      </c>
      <c r="DA57" s="26">
        <v>15</v>
      </c>
      <c r="DB57" s="29">
        <v>76</v>
      </c>
      <c r="DC57" s="26">
        <v>18</v>
      </c>
      <c r="DD57" s="29">
        <v>76</v>
      </c>
      <c r="DE57" s="26">
        <v>16</v>
      </c>
      <c r="DF57" s="25" t="s">
        <v>142</v>
      </c>
      <c r="DG57" s="26">
        <v>151</v>
      </c>
      <c r="DH57" s="29">
        <v>73</v>
      </c>
      <c r="DI57" s="26">
        <v>22</v>
      </c>
      <c r="DJ57" s="29">
        <v>75</v>
      </c>
      <c r="DK57" s="26">
        <v>19</v>
      </c>
      <c r="DL57" s="29">
        <v>73</v>
      </c>
      <c r="DM57" s="26">
        <v>16</v>
      </c>
      <c r="DN57" s="29">
        <v>74</v>
      </c>
      <c r="DO57" s="26">
        <v>15</v>
      </c>
      <c r="DP57" s="29">
        <v>73</v>
      </c>
      <c r="DQ57" s="26">
        <v>17</v>
      </c>
      <c r="DR57" s="29">
        <v>73</v>
      </c>
      <c r="DS57" s="26">
        <v>17</v>
      </c>
      <c r="DT57" s="29">
        <v>77</v>
      </c>
      <c r="DU57" s="26">
        <v>17</v>
      </c>
      <c r="DV57" s="29">
        <v>79</v>
      </c>
      <c r="DW57" s="26">
        <v>17</v>
      </c>
      <c r="DX57" s="25" t="s">
        <v>142</v>
      </c>
      <c r="DY57" s="26">
        <v>151</v>
      </c>
      <c r="DZ57" s="28"/>
      <c r="EA57" s="28"/>
      <c r="EB57" s="28"/>
      <c r="EC57" s="28"/>
      <c r="ED57" s="26">
        <v>89</v>
      </c>
      <c r="EE57" s="26">
        <v>65</v>
      </c>
      <c r="EF57" s="26">
        <v>2</v>
      </c>
      <c r="EG57" s="26">
        <v>4</v>
      </c>
    </row>
    <row r="58" spans="1:137" ht="11.25">
      <c r="A58" s="25" t="s">
        <v>143</v>
      </c>
      <c r="B58" s="26">
        <v>578</v>
      </c>
      <c r="C58" s="26">
        <v>288</v>
      </c>
      <c r="D58" s="27">
        <v>0.5</v>
      </c>
      <c r="E58" s="26">
        <v>258</v>
      </c>
      <c r="F58" s="27">
        <v>0.4479166666666667</v>
      </c>
      <c r="G58" s="26">
        <v>2</v>
      </c>
      <c r="H58" s="27">
        <v>0.003472222222222222</v>
      </c>
      <c r="I58" s="26">
        <v>2</v>
      </c>
      <c r="J58" s="27">
        <v>0.003472222222222222</v>
      </c>
      <c r="K58" s="26">
        <v>0</v>
      </c>
      <c r="L58" s="27">
        <v>0</v>
      </c>
      <c r="M58" s="26">
        <v>18</v>
      </c>
      <c r="N58" s="27">
        <v>0.03125</v>
      </c>
      <c r="O58" s="26">
        <v>0</v>
      </c>
      <c r="P58" s="27">
        <v>0</v>
      </c>
      <c r="Q58" s="26">
        <v>0</v>
      </c>
      <c r="R58" s="27">
        <v>0</v>
      </c>
      <c r="S58" s="26">
        <v>0</v>
      </c>
      <c r="T58" s="27">
        <v>0</v>
      </c>
      <c r="U58" s="26">
        <v>3</v>
      </c>
      <c r="V58" s="27">
        <v>0.005208333333333333</v>
      </c>
      <c r="W58" s="26">
        <v>5</v>
      </c>
      <c r="X58" s="25" t="s">
        <v>143</v>
      </c>
      <c r="Y58" s="26">
        <v>578</v>
      </c>
      <c r="Z58" s="26">
        <v>242</v>
      </c>
      <c r="AA58" s="27">
        <v>0.4245614035087719</v>
      </c>
      <c r="AB58" s="26">
        <v>314</v>
      </c>
      <c r="AC58" s="27">
        <v>0.5508771929824562</v>
      </c>
      <c r="AD58" s="26">
        <v>6</v>
      </c>
      <c r="AE58" s="27">
        <v>0.010526315789473684</v>
      </c>
      <c r="AF58" s="26">
        <v>5</v>
      </c>
      <c r="AG58" s="27">
        <v>0.008771929824561403</v>
      </c>
      <c r="AH58" s="26">
        <v>3</v>
      </c>
      <c r="AI58" s="27">
        <v>0.005263157894736842</v>
      </c>
      <c r="AJ58" s="26">
        <v>0</v>
      </c>
      <c r="AK58" s="26">
        <v>315</v>
      </c>
      <c r="AL58" s="27">
        <v>0.5555555555555556</v>
      </c>
      <c r="AM58" s="26">
        <v>252</v>
      </c>
      <c r="AN58" s="27">
        <v>0.4444444444444444</v>
      </c>
      <c r="AO58" s="26">
        <v>0</v>
      </c>
      <c r="AP58" s="25" t="s">
        <v>143</v>
      </c>
      <c r="AQ58" s="26">
        <v>578</v>
      </c>
      <c r="AR58" s="28"/>
      <c r="AS58" s="28"/>
      <c r="AT58" s="28"/>
      <c r="AU58" s="28"/>
      <c r="AV58" s="28"/>
      <c r="AW58" s="28"/>
      <c r="AX58" s="26">
        <v>287</v>
      </c>
      <c r="AY58" s="27">
        <v>0.5275735294117647</v>
      </c>
      <c r="AZ58" s="26">
        <v>257</v>
      </c>
      <c r="BA58" s="27">
        <v>0.4724264705882353</v>
      </c>
      <c r="BB58" s="26">
        <v>0</v>
      </c>
      <c r="BC58" s="28"/>
      <c r="BD58" s="28"/>
      <c r="BE58" s="28"/>
      <c r="BF58" s="28"/>
      <c r="BG58" s="28"/>
      <c r="BH58" s="28"/>
      <c r="BI58" s="25" t="s">
        <v>143</v>
      </c>
      <c r="BJ58" s="26">
        <v>578</v>
      </c>
      <c r="BK58" s="26">
        <v>313</v>
      </c>
      <c r="BL58" s="27">
        <v>0.5415224913494809</v>
      </c>
      <c r="BM58" s="26">
        <v>319</v>
      </c>
      <c r="BN58" s="27">
        <v>0.5519031141868512</v>
      </c>
      <c r="BO58" s="26">
        <v>318</v>
      </c>
      <c r="BP58" s="27">
        <v>0.5501730103806228</v>
      </c>
      <c r="BQ58" s="26">
        <v>23</v>
      </c>
      <c r="BR58" s="26">
        <v>377</v>
      </c>
      <c r="BS58" s="27">
        <v>0.989501312335958</v>
      </c>
      <c r="BT58" s="26">
        <v>4</v>
      </c>
      <c r="BU58" s="26">
        <v>395</v>
      </c>
      <c r="BV58" s="27">
        <v>0.9899749373433584</v>
      </c>
      <c r="BW58" s="26">
        <v>4</v>
      </c>
      <c r="BX58" s="25" t="s">
        <v>143</v>
      </c>
      <c r="BY58" s="26">
        <v>578</v>
      </c>
      <c r="BZ58" s="26">
        <v>276</v>
      </c>
      <c r="CA58" s="27">
        <v>0.47750865051903113</v>
      </c>
      <c r="CB58" s="26">
        <v>289</v>
      </c>
      <c r="CC58" s="27">
        <v>0.5</v>
      </c>
      <c r="CD58" s="26">
        <v>288</v>
      </c>
      <c r="CE58" s="27">
        <v>0.4982698961937716</v>
      </c>
      <c r="CF58" s="26">
        <v>1</v>
      </c>
      <c r="CG58" s="26">
        <v>284</v>
      </c>
      <c r="CH58" s="27">
        <v>0.4913494809688581</v>
      </c>
      <c r="CI58" s="26">
        <v>275</v>
      </c>
      <c r="CJ58" s="27">
        <v>0.4757785467128028</v>
      </c>
      <c r="CK58" s="26">
        <v>265</v>
      </c>
      <c r="CL58" s="27">
        <v>0.458477508650519</v>
      </c>
      <c r="CM58" s="26">
        <v>277</v>
      </c>
      <c r="CN58" s="27">
        <v>0.47923875432525953</v>
      </c>
      <c r="CO58" s="26">
        <v>0</v>
      </c>
      <c r="CP58" s="25" t="s">
        <v>143</v>
      </c>
      <c r="CQ58" s="26">
        <v>578</v>
      </c>
      <c r="CR58" s="29">
        <v>304</v>
      </c>
      <c r="CS58" s="26">
        <v>107</v>
      </c>
      <c r="CT58" s="29">
        <v>299</v>
      </c>
      <c r="CU58" s="26">
        <v>109</v>
      </c>
      <c r="CV58" s="29">
        <v>297</v>
      </c>
      <c r="CW58" s="26">
        <v>107</v>
      </c>
      <c r="CX58" s="29">
        <v>297</v>
      </c>
      <c r="CY58" s="26">
        <v>85</v>
      </c>
      <c r="CZ58" s="29">
        <v>286</v>
      </c>
      <c r="DA58" s="26">
        <v>90</v>
      </c>
      <c r="DB58" s="29">
        <v>293</v>
      </c>
      <c r="DC58" s="26">
        <v>87</v>
      </c>
      <c r="DD58" s="29">
        <v>289</v>
      </c>
      <c r="DE58" s="26">
        <v>89</v>
      </c>
      <c r="DF58" s="25" t="s">
        <v>143</v>
      </c>
      <c r="DG58" s="26">
        <v>578</v>
      </c>
      <c r="DH58" s="29">
        <v>293</v>
      </c>
      <c r="DI58" s="26">
        <v>83</v>
      </c>
      <c r="DJ58" s="29">
        <v>284</v>
      </c>
      <c r="DK58" s="26">
        <v>87</v>
      </c>
      <c r="DL58" s="29">
        <v>290</v>
      </c>
      <c r="DM58" s="26">
        <v>81</v>
      </c>
      <c r="DN58" s="29">
        <v>287</v>
      </c>
      <c r="DO58" s="26">
        <v>83</v>
      </c>
      <c r="DP58" s="29">
        <v>283</v>
      </c>
      <c r="DQ58" s="26">
        <v>83</v>
      </c>
      <c r="DR58" s="29">
        <v>276</v>
      </c>
      <c r="DS58" s="26">
        <v>90</v>
      </c>
      <c r="DT58" s="29">
        <v>291</v>
      </c>
      <c r="DU58" s="26">
        <v>84</v>
      </c>
      <c r="DV58" s="29">
        <v>301</v>
      </c>
      <c r="DW58" s="26">
        <v>83</v>
      </c>
      <c r="DX58" s="25" t="s">
        <v>143</v>
      </c>
      <c r="DY58" s="26">
        <v>578</v>
      </c>
      <c r="DZ58" s="28"/>
      <c r="EA58" s="28"/>
      <c r="EB58" s="28"/>
      <c r="EC58" s="28"/>
      <c r="ED58" s="26">
        <v>207</v>
      </c>
      <c r="EE58" s="26">
        <v>271</v>
      </c>
      <c r="EF58" s="26">
        <v>9</v>
      </c>
      <c r="EG58" s="26">
        <v>8</v>
      </c>
    </row>
    <row r="59" spans="1:137" ht="11.25">
      <c r="A59" s="25" t="s">
        <v>144</v>
      </c>
      <c r="B59" s="26">
        <v>508</v>
      </c>
      <c r="C59" s="26">
        <v>273</v>
      </c>
      <c r="D59" s="27">
        <v>0.5416666666666666</v>
      </c>
      <c r="E59" s="26">
        <v>208</v>
      </c>
      <c r="F59" s="27">
        <v>0.4126984126984127</v>
      </c>
      <c r="G59" s="26">
        <v>0</v>
      </c>
      <c r="H59" s="27">
        <v>0</v>
      </c>
      <c r="I59" s="26">
        <v>2</v>
      </c>
      <c r="J59" s="27">
        <v>0.003968253968253968</v>
      </c>
      <c r="K59" s="26">
        <v>0</v>
      </c>
      <c r="L59" s="27">
        <v>0</v>
      </c>
      <c r="M59" s="26">
        <v>10</v>
      </c>
      <c r="N59" s="27">
        <v>0.01984126984126984</v>
      </c>
      <c r="O59" s="26">
        <v>1</v>
      </c>
      <c r="P59" s="27">
        <v>0.001984126984126984</v>
      </c>
      <c r="Q59" s="26">
        <v>1</v>
      </c>
      <c r="R59" s="27">
        <v>0.001984126984126984</v>
      </c>
      <c r="S59" s="26">
        <v>0</v>
      </c>
      <c r="T59" s="27">
        <v>0</v>
      </c>
      <c r="U59" s="26">
        <v>3</v>
      </c>
      <c r="V59" s="27">
        <v>0.005952380952380952</v>
      </c>
      <c r="W59" s="26">
        <v>6</v>
      </c>
      <c r="X59" s="25" t="s">
        <v>144</v>
      </c>
      <c r="Y59" s="26">
        <v>508</v>
      </c>
      <c r="Z59" s="26">
        <v>224</v>
      </c>
      <c r="AA59" s="27">
        <v>0.448</v>
      </c>
      <c r="AB59" s="26">
        <v>265</v>
      </c>
      <c r="AC59" s="27">
        <v>0.53</v>
      </c>
      <c r="AD59" s="26">
        <v>4</v>
      </c>
      <c r="AE59" s="27">
        <v>0.008</v>
      </c>
      <c r="AF59" s="26">
        <v>4</v>
      </c>
      <c r="AG59" s="27">
        <v>0.008</v>
      </c>
      <c r="AH59" s="26">
        <v>3</v>
      </c>
      <c r="AI59" s="27">
        <v>0.006</v>
      </c>
      <c r="AJ59" s="26">
        <v>0</v>
      </c>
      <c r="AK59" s="26">
        <v>299</v>
      </c>
      <c r="AL59" s="27">
        <v>0.6004016064257028</v>
      </c>
      <c r="AM59" s="26">
        <v>199</v>
      </c>
      <c r="AN59" s="27">
        <v>0.39959839357429716</v>
      </c>
      <c r="AO59" s="26">
        <v>0</v>
      </c>
      <c r="AP59" s="25" t="s">
        <v>144</v>
      </c>
      <c r="AQ59" s="26">
        <v>508</v>
      </c>
      <c r="AR59" s="28"/>
      <c r="AS59" s="28"/>
      <c r="AT59" s="28"/>
      <c r="AU59" s="28"/>
      <c r="AV59" s="28"/>
      <c r="AW59" s="28"/>
      <c r="AX59" s="26">
        <v>269</v>
      </c>
      <c r="AY59" s="27">
        <v>0.5557851239669421</v>
      </c>
      <c r="AZ59" s="26">
        <v>215</v>
      </c>
      <c r="BA59" s="27">
        <v>0.44421487603305787</v>
      </c>
      <c r="BB59" s="26">
        <v>0</v>
      </c>
      <c r="BC59" s="28"/>
      <c r="BD59" s="28"/>
      <c r="BE59" s="28"/>
      <c r="BF59" s="28"/>
      <c r="BG59" s="28"/>
      <c r="BH59" s="28"/>
      <c r="BI59" s="25" t="s">
        <v>144</v>
      </c>
      <c r="BJ59" s="26">
        <v>508</v>
      </c>
      <c r="BK59" s="26">
        <v>281</v>
      </c>
      <c r="BL59" s="27">
        <v>0.5531496062992126</v>
      </c>
      <c r="BM59" s="26">
        <v>286</v>
      </c>
      <c r="BN59" s="27">
        <v>0.562992125984252</v>
      </c>
      <c r="BO59" s="26">
        <v>298</v>
      </c>
      <c r="BP59" s="27">
        <v>0.5866141732283464</v>
      </c>
      <c r="BQ59" s="26">
        <v>4</v>
      </c>
      <c r="BR59" s="26">
        <v>346</v>
      </c>
      <c r="BS59" s="27">
        <v>1</v>
      </c>
      <c r="BT59" s="26">
        <v>0</v>
      </c>
      <c r="BU59" s="26">
        <v>356</v>
      </c>
      <c r="BV59" s="27">
        <v>0.994413407821229</v>
      </c>
      <c r="BW59" s="26">
        <v>2</v>
      </c>
      <c r="BX59" s="25" t="s">
        <v>144</v>
      </c>
      <c r="BY59" s="26">
        <v>508</v>
      </c>
      <c r="BZ59" s="26">
        <v>260</v>
      </c>
      <c r="CA59" s="27">
        <v>0.5118110236220472</v>
      </c>
      <c r="CB59" s="26">
        <v>260</v>
      </c>
      <c r="CC59" s="27">
        <v>0.5118110236220472</v>
      </c>
      <c r="CD59" s="26">
        <v>259</v>
      </c>
      <c r="CE59" s="27">
        <v>0.5098425196850394</v>
      </c>
      <c r="CF59" s="26">
        <v>1</v>
      </c>
      <c r="CG59" s="26">
        <v>254</v>
      </c>
      <c r="CH59" s="27">
        <v>0.5</v>
      </c>
      <c r="CI59" s="26">
        <v>264</v>
      </c>
      <c r="CJ59" s="27">
        <v>0.5196850393700787</v>
      </c>
      <c r="CK59" s="26">
        <v>254</v>
      </c>
      <c r="CL59" s="27">
        <v>0.5</v>
      </c>
      <c r="CM59" s="26">
        <v>249</v>
      </c>
      <c r="CN59" s="27">
        <v>0.49015748031496065</v>
      </c>
      <c r="CO59" s="26">
        <v>0</v>
      </c>
      <c r="CP59" s="25" t="s">
        <v>144</v>
      </c>
      <c r="CQ59" s="26">
        <v>508</v>
      </c>
      <c r="CR59" s="29">
        <v>266</v>
      </c>
      <c r="CS59" s="26">
        <v>70</v>
      </c>
      <c r="CT59" s="29">
        <v>260</v>
      </c>
      <c r="CU59" s="26">
        <v>75</v>
      </c>
      <c r="CV59" s="29">
        <v>262</v>
      </c>
      <c r="CW59" s="26">
        <v>69</v>
      </c>
      <c r="CX59" s="29">
        <v>250</v>
      </c>
      <c r="CY59" s="26">
        <v>71</v>
      </c>
      <c r="CZ59" s="29">
        <v>249</v>
      </c>
      <c r="DA59" s="26">
        <v>67</v>
      </c>
      <c r="DB59" s="29">
        <v>257</v>
      </c>
      <c r="DC59" s="26">
        <v>60</v>
      </c>
      <c r="DD59" s="29">
        <v>250</v>
      </c>
      <c r="DE59" s="26">
        <v>67</v>
      </c>
      <c r="DF59" s="25" t="s">
        <v>144</v>
      </c>
      <c r="DG59" s="26">
        <v>508</v>
      </c>
      <c r="DH59" s="29">
        <v>258</v>
      </c>
      <c r="DI59" s="26">
        <v>62</v>
      </c>
      <c r="DJ59" s="29">
        <v>257</v>
      </c>
      <c r="DK59" s="26">
        <v>59</v>
      </c>
      <c r="DL59" s="29">
        <v>252</v>
      </c>
      <c r="DM59" s="26">
        <v>56</v>
      </c>
      <c r="DN59" s="29">
        <v>246</v>
      </c>
      <c r="DO59" s="26">
        <v>62</v>
      </c>
      <c r="DP59" s="29">
        <v>252</v>
      </c>
      <c r="DQ59" s="26">
        <v>59</v>
      </c>
      <c r="DR59" s="29">
        <v>247</v>
      </c>
      <c r="DS59" s="26">
        <v>57</v>
      </c>
      <c r="DT59" s="29">
        <v>264</v>
      </c>
      <c r="DU59" s="26">
        <v>53</v>
      </c>
      <c r="DV59" s="29">
        <v>269</v>
      </c>
      <c r="DW59" s="26">
        <v>57</v>
      </c>
      <c r="DX59" s="25" t="s">
        <v>144</v>
      </c>
      <c r="DY59" s="26">
        <v>508</v>
      </c>
      <c r="DZ59" s="28"/>
      <c r="EA59" s="28"/>
      <c r="EB59" s="28"/>
      <c r="EC59" s="28"/>
      <c r="ED59" s="26">
        <v>200</v>
      </c>
      <c r="EE59" s="26">
        <v>265</v>
      </c>
      <c r="EF59" s="26">
        <v>3</v>
      </c>
      <c r="EG59" s="26">
        <v>10</v>
      </c>
    </row>
    <row r="60" spans="1:137" ht="11.25">
      <c r="A60" s="25" t="s">
        <v>145</v>
      </c>
      <c r="B60" s="26">
        <v>163</v>
      </c>
      <c r="C60" s="26">
        <v>98</v>
      </c>
      <c r="D60" s="27">
        <v>0.6125</v>
      </c>
      <c r="E60" s="26">
        <v>54</v>
      </c>
      <c r="F60" s="27">
        <v>0.3375</v>
      </c>
      <c r="G60" s="26">
        <v>0</v>
      </c>
      <c r="H60" s="27">
        <v>0</v>
      </c>
      <c r="I60" s="26">
        <v>1</v>
      </c>
      <c r="J60" s="27">
        <v>0.00625</v>
      </c>
      <c r="K60" s="26">
        <v>0</v>
      </c>
      <c r="L60" s="27">
        <v>0</v>
      </c>
      <c r="M60" s="26">
        <v>5</v>
      </c>
      <c r="N60" s="27">
        <v>0.03125</v>
      </c>
      <c r="O60" s="26">
        <v>0</v>
      </c>
      <c r="P60" s="27">
        <v>0</v>
      </c>
      <c r="Q60" s="26">
        <v>0</v>
      </c>
      <c r="R60" s="27">
        <v>0</v>
      </c>
      <c r="S60" s="26">
        <v>0</v>
      </c>
      <c r="T60" s="27">
        <v>0</v>
      </c>
      <c r="U60" s="26">
        <v>0</v>
      </c>
      <c r="V60" s="27">
        <v>0</v>
      </c>
      <c r="W60" s="26">
        <v>2</v>
      </c>
      <c r="X60" s="25" t="s">
        <v>145</v>
      </c>
      <c r="Y60" s="26">
        <v>163</v>
      </c>
      <c r="Z60" s="26">
        <v>83</v>
      </c>
      <c r="AA60" s="27">
        <v>0.5253164556962026</v>
      </c>
      <c r="AB60" s="26">
        <v>70</v>
      </c>
      <c r="AC60" s="27">
        <v>0.4430379746835443</v>
      </c>
      <c r="AD60" s="26">
        <v>1</v>
      </c>
      <c r="AE60" s="27">
        <v>0.006329113924050633</v>
      </c>
      <c r="AF60" s="26">
        <v>2</v>
      </c>
      <c r="AG60" s="27">
        <v>0.012658227848101266</v>
      </c>
      <c r="AH60" s="26">
        <v>2</v>
      </c>
      <c r="AI60" s="27">
        <v>0.012658227848101266</v>
      </c>
      <c r="AJ60" s="26">
        <v>0</v>
      </c>
      <c r="AK60" s="26">
        <v>104</v>
      </c>
      <c r="AL60" s="27">
        <v>0.6540880503144654</v>
      </c>
      <c r="AM60" s="26">
        <v>55</v>
      </c>
      <c r="AN60" s="27">
        <v>0.34591194968553457</v>
      </c>
      <c r="AO60" s="26">
        <v>0</v>
      </c>
      <c r="AP60" s="25" t="s">
        <v>145</v>
      </c>
      <c r="AQ60" s="26">
        <v>163</v>
      </c>
      <c r="AR60" s="28"/>
      <c r="AS60" s="28"/>
      <c r="AT60" s="28"/>
      <c r="AU60" s="28"/>
      <c r="AV60" s="28"/>
      <c r="AW60" s="28"/>
      <c r="AX60" s="26">
        <v>95</v>
      </c>
      <c r="AY60" s="27">
        <v>0.625</v>
      </c>
      <c r="AZ60" s="26">
        <v>57</v>
      </c>
      <c r="BA60" s="27">
        <v>0.375</v>
      </c>
      <c r="BB60" s="26">
        <v>0</v>
      </c>
      <c r="BC60" s="28"/>
      <c r="BD60" s="28"/>
      <c r="BE60" s="28"/>
      <c r="BF60" s="28"/>
      <c r="BG60" s="28"/>
      <c r="BH60" s="28"/>
      <c r="BI60" s="25" t="s">
        <v>145</v>
      </c>
      <c r="BJ60" s="26">
        <v>163</v>
      </c>
      <c r="BK60" s="26">
        <v>98</v>
      </c>
      <c r="BL60" s="27">
        <v>0.6012269938650306</v>
      </c>
      <c r="BM60" s="26">
        <v>100</v>
      </c>
      <c r="BN60" s="27">
        <v>0.6134969325153374</v>
      </c>
      <c r="BO60" s="26">
        <v>105</v>
      </c>
      <c r="BP60" s="27">
        <v>0.6441717791411042</v>
      </c>
      <c r="BQ60" s="26">
        <v>1</v>
      </c>
      <c r="BR60" s="26">
        <v>122</v>
      </c>
      <c r="BS60" s="27">
        <v>1</v>
      </c>
      <c r="BT60" s="26">
        <v>0</v>
      </c>
      <c r="BU60" s="26">
        <v>128</v>
      </c>
      <c r="BV60" s="27">
        <v>1</v>
      </c>
      <c r="BW60" s="26">
        <v>0</v>
      </c>
      <c r="BX60" s="25" t="s">
        <v>145</v>
      </c>
      <c r="BY60" s="26">
        <v>163</v>
      </c>
      <c r="BZ60" s="26">
        <v>74</v>
      </c>
      <c r="CA60" s="27">
        <v>0.4539877300613497</v>
      </c>
      <c r="CB60" s="26">
        <v>76</v>
      </c>
      <c r="CC60" s="27">
        <v>0.4662576687116564</v>
      </c>
      <c r="CD60" s="26">
        <v>86</v>
      </c>
      <c r="CE60" s="27">
        <v>0.5276073619631901</v>
      </c>
      <c r="CF60" s="26">
        <v>0</v>
      </c>
      <c r="CG60" s="26">
        <v>77</v>
      </c>
      <c r="CH60" s="27">
        <v>0.4723926380368098</v>
      </c>
      <c r="CI60" s="26">
        <v>83</v>
      </c>
      <c r="CJ60" s="27">
        <v>0.50920245398773</v>
      </c>
      <c r="CK60" s="26">
        <v>71</v>
      </c>
      <c r="CL60" s="27">
        <v>0.43558282208588955</v>
      </c>
      <c r="CM60" s="26">
        <v>70</v>
      </c>
      <c r="CN60" s="27">
        <v>0.4294478527607362</v>
      </c>
      <c r="CO60" s="26">
        <v>0</v>
      </c>
      <c r="CP60" s="25" t="s">
        <v>145</v>
      </c>
      <c r="CQ60" s="26">
        <v>163</v>
      </c>
      <c r="CR60" s="29">
        <v>87</v>
      </c>
      <c r="CS60" s="26">
        <v>20</v>
      </c>
      <c r="CT60" s="29">
        <v>80</v>
      </c>
      <c r="CU60" s="26">
        <v>24</v>
      </c>
      <c r="CV60" s="29">
        <v>81</v>
      </c>
      <c r="CW60" s="26">
        <v>23</v>
      </c>
      <c r="CX60" s="29">
        <v>80</v>
      </c>
      <c r="CY60" s="26">
        <v>21</v>
      </c>
      <c r="CZ60" s="29">
        <v>85</v>
      </c>
      <c r="DA60" s="26">
        <v>16</v>
      </c>
      <c r="DB60" s="29">
        <v>82</v>
      </c>
      <c r="DC60" s="26">
        <v>18</v>
      </c>
      <c r="DD60" s="29">
        <v>82</v>
      </c>
      <c r="DE60" s="26">
        <v>16</v>
      </c>
      <c r="DF60" s="25" t="s">
        <v>145</v>
      </c>
      <c r="DG60" s="26">
        <v>163</v>
      </c>
      <c r="DH60" s="29">
        <v>80</v>
      </c>
      <c r="DI60" s="26">
        <v>17</v>
      </c>
      <c r="DJ60" s="29">
        <v>83</v>
      </c>
      <c r="DK60" s="26">
        <v>13</v>
      </c>
      <c r="DL60" s="29">
        <v>75</v>
      </c>
      <c r="DM60" s="26">
        <v>17</v>
      </c>
      <c r="DN60" s="29">
        <v>77</v>
      </c>
      <c r="DO60" s="26">
        <v>16</v>
      </c>
      <c r="DP60" s="29">
        <v>84</v>
      </c>
      <c r="DQ60" s="26">
        <v>15</v>
      </c>
      <c r="DR60" s="29">
        <v>73</v>
      </c>
      <c r="DS60" s="26">
        <v>16</v>
      </c>
      <c r="DT60" s="29">
        <v>82</v>
      </c>
      <c r="DU60" s="26">
        <v>14</v>
      </c>
      <c r="DV60" s="29">
        <v>89</v>
      </c>
      <c r="DW60" s="26">
        <v>14</v>
      </c>
      <c r="DX60" s="25" t="s">
        <v>145</v>
      </c>
      <c r="DY60" s="26">
        <v>163</v>
      </c>
      <c r="DZ60" s="28"/>
      <c r="EA60" s="28"/>
      <c r="EB60" s="28"/>
      <c r="EC60" s="28"/>
      <c r="ED60" s="26">
        <v>67</v>
      </c>
      <c r="EE60" s="26">
        <v>51</v>
      </c>
      <c r="EF60" s="26">
        <v>1</v>
      </c>
      <c r="EG60" s="26">
        <v>1</v>
      </c>
    </row>
    <row r="61" spans="1:137" ht="11.25">
      <c r="A61" s="25" t="s">
        <v>146</v>
      </c>
      <c r="B61" s="26">
        <v>862</v>
      </c>
      <c r="C61" s="26">
        <v>583</v>
      </c>
      <c r="D61" s="27">
        <v>0.6802800466744457</v>
      </c>
      <c r="E61" s="26">
        <v>225</v>
      </c>
      <c r="F61" s="27">
        <v>0.26254375729288215</v>
      </c>
      <c r="G61" s="26">
        <v>2</v>
      </c>
      <c r="H61" s="27">
        <v>0.002333722287047841</v>
      </c>
      <c r="I61" s="26">
        <v>9</v>
      </c>
      <c r="J61" s="27">
        <v>0.010501750291715286</v>
      </c>
      <c r="K61" s="26">
        <v>2</v>
      </c>
      <c r="L61" s="27">
        <v>0.002333722287047841</v>
      </c>
      <c r="M61" s="26">
        <v>22</v>
      </c>
      <c r="N61" s="27">
        <v>0.025670945157526253</v>
      </c>
      <c r="O61" s="26">
        <v>0</v>
      </c>
      <c r="P61" s="27">
        <v>0</v>
      </c>
      <c r="Q61" s="26">
        <v>0</v>
      </c>
      <c r="R61" s="27">
        <v>0</v>
      </c>
      <c r="S61" s="26">
        <v>0</v>
      </c>
      <c r="T61" s="27">
        <v>0</v>
      </c>
      <c r="U61" s="26">
        <v>5</v>
      </c>
      <c r="V61" s="27">
        <v>0.005834305717619603</v>
      </c>
      <c r="W61" s="26">
        <v>9</v>
      </c>
      <c r="X61" s="25" t="s">
        <v>146</v>
      </c>
      <c r="Y61" s="26">
        <v>862</v>
      </c>
      <c r="Z61" s="26">
        <v>525</v>
      </c>
      <c r="AA61" s="27">
        <v>0.6272401433691757</v>
      </c>
      <c r="AB61" s="26">
        <v>295</v>
      </c>
      <c r="AC61" s="27">
        <v>0.35244922341696533</v>
      </c>
      <c r="AD61" s="26">
        <v>8</v>
      </c>
      <c r="AE61" s="27">
        <v>0.009557945041816009</v>
      </c>
      <c r="AF61" s="26">
        <v>5</v>
      </c>
      <c r="AG61" s="27">
        <v>0.005973715651135006</v>
      </c>
      <c r="AH61" s="26">
        <v>2</v>
      </c>
      <c r="AI61" s="27">
        <v>0.0023894862604540022</v>
      </c>
      <c r="AJ61" s="26">
        <v>2</v>
      </c>
      <c r="AK61" s="26">
        <v>591</v>
      </c>
      <c r="AL61" s="27">
        <v>0.7103365384615384</v>
      </c>
      <c r="AM61" s="26">
        <v>238</v>
      </c>
      <c r="AN61" s="27">
        <v>0.2860576923076923</v>
      </c>
      <c r="AO61" s="26">
        <v>3</v>
      </c>
      <c r="AP61" s="25" t="s">
        <v>146</v>
      </c>
      <c r="AQ61" s="26">
        <v>862</v>
      </c>
      <c r="AR61" s="26">
        <v>426</v>
      </c>
      <c r="AS61" s="27">
        <v>0.9281045751633987</v>
      </c>
      <c r="AT61" s="26">
        <v>33</v>
      </c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5" t="s">
        <v>146</v>
      </c>
      <c r="BJ61" s="26">
        <v>862</v>
      </c>
      <c r="BK61" s="26">
        <v>585</v>
      </c>
      <c r="BL61" s="27">
        <v>0.6786542923433875</v>
      </c>
      <c r="BM61" s="26">
        <v>572</v>
      </c>
      <c r="BN61" s="27">
        <v>0.6635730858468677</v>
      </c>
      <c r="BO61" s="26">
        <v>557</v>
      </c>
      <c r="BP61" s="27">
        <v>0.6461716937354989</v>
      </c>
      <c r="BQ61" s="26">
        <v>29</v>
      </c>
      <c r="BR61" s="26">
        <v>634</v>
      </c>
      <c r="BS61" s="27">
        <v>0.9952904238618524</v>
      </c>
      <c r="BT61" s="26">
        <v>3</v>
      </c>
      <c r="BU61" s="26">
        <v>675</v>
      </c>
      <c r="BV61" s="27">
        <v>0.9854014598540146</v>
      </c>
      <c r="BW61" s="26">
        <v>10</v>
      </c>
      <c r="BX61" s="25" t="s">
        <v>146</v>
      </c>
      <c r="BY61" s="26">
        <v>862</v>
      </c>
      <c r="BZ61" s="26">
        <v>435</v>
      </c>
      <c r="CA61" s="27">
        <v>0.5046403712296984</v>
      </c>
      <c r="CB61" s="26">
        <v>430</v>
      </c>
      <c r="CC61" s="27">
        <v>0.4988399071925754</v>
      </c>
      <c r="CD61" s="26">
        <v>436</v>
      </c>
      <c r="CE61" s="27">
        <v>0.505800464037123</v>
      </c>
      <c r="CF61" s="26">
        <v>6</v>
      </c>
      <c r="CG61" s="26">
        <v>428</v>
      </c>
      <c r="CH61" s="27">
        <v>0.4965197215777262</v>
      </c>
      <c r="CI61" s="26">
        <v>424</v>
      </c>
      <c r="CJ61" s="27">
        <v>0.4918793503480278</v>
      </c>
      <c r="CK61" s="26">
        <v>413</v>
      </c>
      <c r="CL61" s="27">
        <v>0.4791183294663573</v>
      </c>
      <c r="CM61" s="26">
        <v>415</v>
      </c>
      <c r="CN61" s="27">
        <v>0.4814385150812065</v>
      </c>
      <c r="CO61" s="26">
        <v>6</v>
      </c>
      <c r="CP61" s="25" t="s">
        <v>146</v>
      </c>
      <c r="CQ61" s="26">
        <v>862</v>
      </c>
      <c r="CR61" s="29">
        <v>487</v>
      </c>
      <c r="CS61" s="26">
        <v>115</v>
      </c>
      <c r="CT61" s="29">
        <v>490</v>
      </c>
      <c r="CU61" s="26">
        <v>109</v>
      </c>
      <c r="CV61" s="29">
        <v>489</v>
      </c>
      <c r="CW61" s="26">
        <v>104</v>
      </c>
      <c r="CX61" s="29">
        <v>458</v>
      </c>
      <c r="CY61" s="26">
        <v>95</v>
      </c>
      <c r="CZ61" s="29">
        <v>455</v>
      </c>
      <c r="DA61" s="26">
        <v>95</v>
      </c>
      <c r="DB61" s="29">
        <v>457</v>
      </c>
      <c r="DC61" s="26">
        <v>91</v>
      </c>
      <c r="DD61" s="29">
        <v>461</v>
      </c>
      <c r="DE61" s="26">
        <v>89</v>
      </c>
      <c r="DF61" s="25" t="s">
        <v>146</v>
      </c>
      <c r="DG61" s="26">
        <v>862</v>
      </c>
      <c r="DH61" s="29">
        <v>455</v>
      </c>
      <c r="DI61" s="26">
        <v>87</v>
      </c>
      <c r="DJ61" s="29">
        <v>455</v>
      </c>
      <c r="DK61" s="26">
        <v>85</v>
      </c>
      <c r="DL61" s="29">
        <v>447</v>
      </c>
      <c r="DM61" s="26">
        <v>88</v>
      </c>
      <c r="DN61" s="29">
        <v>450</v>
      </c>
      <c r="DO61" s="26">
        <v>90</v>
      </c>
      <c r="DP61" s="29">
        <v>445</v>
      </c>
      <c r="DQ61" s="26">
        <v>95</v>
      </c>
      <c r="DR61" s="29">
        <v>433</v>
      </c>
      <c r="DS61" s="26">
        <v>100</v>
      </c>
      <c r="DT61" s="29">
        <v>473</v>
      </c>
      <c r="DU61" s="26">
        <v>80</v>
      </c>
      <c r="DV61" s="29">
        <v>496</v>
      </c>
      <c r="DW61" s="26">
        <v>72</v>
      </c>
      <c r="DX61" s="25" t="s">
        <v>146</v>
      </c>
      <c r="DY61" s="26">
        <v>862</v>
      </c>
      <c r="DZ61" s="28"/>
      <c r="EA61" s="28"/>
      <c r="EB61" s="28"/>
      <c r="EC61" s="28"/>
      <c r="ED61" s="26">
        <v>234</v>
      </c>
      <c r="EE61" s="26">
        <v>164</v>
      </c>
      <c r="EF61" s="26">
        <v>1</v>
      </c>
      <c r="EG61" s="26">
        <v>6</v>
      </c>
    </row>
    <row r="62" spans="1:137" ht="11.25">
      <c r="A62" s="25" t="s">
        <v>147</v>
      </c>
      <c r="B62" s="26">
        <v>235</v>
      </c>
      <c r="C62" s="26">
        <v>141</v>
      </c>
      <c r="D62" s="27">
        <v>0.6051502145922747</v>
      </c>
      <c r="E62" s="26">
        <v>80</v>
      </c>
      <c r="F62" s="27">
        <v>0.34334763948497854</v>
      </c>
      <c r="G62" s="26">
        <v>0</v>
      </c>
      <c r="H62" s="27">
        <v>0</v>
      </c>
      <c r="I62" s="26">
        <v>1</v>
      </c>
      <c r="J62" s="27">
        <v>0.004291845493562232</v>
      </c>
      <c r="K62" s="26">
        <v>0</v>
      </c>
      <c r="L62" s="27">
        <v>0</v>
      </c>
      <c r="M62" s="26">
        <v>8</v>
      </c>
      <c r="N62" s="27">
        <v>0.034334763948497854</v>
      </c>
      <c r="O62" s="26">
        <v>0</v>
      </c>
      <c r="P62" s="27">
        <v>0</v>
      </c>
      <c r="Q62" s="26">
        <v>0</v>
      </c>
      <c r="R62" s="27">
        <v>0</v>
      </c>
      <c r="S62" s="26">
        <v>0</v>
      </c>
      <c r="T62" s="27">
        <v>0</v>
      </c>
      <c r="U62" s="26">
        <v>0</v>
      </c>
      <c r="V62" s="27">
        <v>0</v>
      </c>
      <c r="W62" s="26">
        <v>3</v>
      </c>
      <c r="X62" s="25" t="s">
        <v>147</v>
      </c>
      <c r="Y62" s="26">
        <v>235</v>
      </c>
      <c r="Z62" s="26">
        <v>118</v>
      </c>
      <c r="AA62" s="27">
        <v>0.5175438596491229</v>
      </c>
      <c r="AB62" s="26">
        <v>104</v>
      </c>
      <c r="AC62" s="27">
        <v>0.45614035087719296</v>
      </c>
      <c r="AD62" s="26">
        <v>5</v>
      </c>
      <c r="AE62" s="27">
        <v>0.021929824561403508</v>
      </c>
      <c r="AF62" s="26">
        <v>0</v>
      </c>
      <c r="AG62" s="27">
        <v>0</v>
      </c>
      <c r="AH62" s="26">
        <v>1</v>
      </c>
      <c r="AI62" s="27">
        <v>0.0043859649122807015</v>
      </c>
      <c r="AJ62" s="26">
        <v>0</v>
      </c>
      <c r="AK62" s="26">
        <v>148</v>
      </c>
      <c r="AL62" s="27">
        <v>0.6666666666666666</v>
      </c>
      <c r="AM62" s="26">
        <v>74</v>
      </c>
      <c r="AN62" s="27">
        <v>0.3333333333333333</v>
      </c>
      <c r="AO62" s="26">
        <v>0</v>
      </c>
      <c r="AP62" s="25" t="s">
        <v>147</v>
      </c>
      <c r="AQ62" s="26">
        <v>235</v>
      </c>
      <c r="AR62" s="28"/>
      <c r="AS62" s="28"/>
      <c r="AT62" s="28"/>
      <c r="AU62" s="28"/>
      <c r="AV62" s="28"/>
      <c r="AW62" s="28"/>
      <c r="AX62" s="26">
        <v>140</v>
      </c>
      <c r="AY62" s="27">
        <v>0.6511627906976745</v>
      </c>
      <c r="AZ62" s="26">
        <v>75</v>
      </c>
      <c r="BA62" s="27">
        <v>0.3488372093023256</v>
      </c>
      <c r="BB62" s="26">
        <v>0</v>
      </c>
      <c r="BC62" s="28"/>
      <c r="BD62" s="28"/>
      <c r="BE62" s="28"/>
      <c r="BF62" s="28"/>
      <c r="BG62" s="28"/>
      <c r="BH62" s="28"/>
      <c r="BI62" s="25" t="s">
        <v>147</v>
      </c>
      <c r="BJ62" s="26">
        <v>235</v>
      </c>
      <c r="BK62" s="26">
        <v>143</v>
      </c>
      <c r="BL62" s="27">
        <v>0.6085106382978723</v>
      </c>
      <c r="BM62" s="26">
        <v>135</v>
      </c>
      <c r="BN62" s="27">
        <v>0.574468085106383</v>
      </c>
      <c r="BO62" s="26">
        <v>130</v>
      </c>
      <c r="BP62" s="27">
        <v>0.5531914893617021</v>
      </c>
      <c r="BQ62" s="26">
        <v>4</v>
      </c>
      <c r="BR62" s="26">
        <v>179</v>
      </c>
      <c r="BS62" s="27">
        <v>1</v>
      </c>
      <c r="BT62" s="26">
        <v>0</v>
      </c>
      <c r="BU62" s="26">
        <v>186</v>
      </c>
      <c r="BV62" s="27">
        <v>0.9841269841269841</v>
      </c>
      <c r="BW62" s="26">
        <v>3</v>
      </c>
      <c r="BX62" s="25" t="s">
        <v>147</v>
      </c>
      <c r="BY62" s="26">
        <v>235</v>
      </c>
      <c r="BZ62" s="26">
        <v>111</v>
      </c>
      <c r="CA62" s="27">
        <v>0.4723404255319149</v>
      </c>
      <c r="CB62" s="26">
        <v>106</v>
      </c>
      <c r="CC62" s="27">
        <v>0.451063829787234</v>
      </c>
      <c r="CD62" s="26">
        <v>109</v>
      </c>
      <c r="CE62" s="27">
        <v>0.46382978723404256</v>
      </c>
      <c r="CF62" s="26">
        <v>3</v>
      </c>
      <c r="CG62" s="26">
        <v>109</v>
      </c>
      <c r="CH62" s="27">
        <v>0.46382978723404256</v>
      </c>
      <c r="CI62" s="26">
        <v>106</v>
      </c>
      <c r="CJ62" s="27">
        <v>0.451063829787234</v>
      </c>
      <c r="CK62" s="26">
        <v>97</v>
      </c>
      <c r="CL62" s="27">
        <v>0.4127659574468085</v>
      </c>
      <c r="CM62" s="26">
        <v>104</v>
      </c>
      <c r="CN62" s="27">
        <v>0.4425531914893617</v>
      </c>
      <c r="CO62" s="26">
        <v>1</v>
      </c>
      <c r="CP62" s="25" t="s">
        <v>147</v>
      </c>
      <c r="CQ62" s="26">
        <v>235</v>
      </c>
      <c r="CR62" s="29">
        <v>109</v>
      </c>
      <c r="CS62" s="26">
        <v>42</v>
      </c>
      <c r="CT62" s="29">
        <v>108</v>
      </c>
      <c r="CU62" s="26">
        <v>38</v>
      </c>
      <c r="CV62" s="29">
        <v>105</v>
      </c>
      <c r="CW62" s="26">
        <v>42</v>
      </c>
      <c r="CX62" s="29">
        <v>101</v>
      </c>
      <c r="CY62" s="26">
        <v>38</v>
      </c>
      <c r="CZ62" s="29">
        <v>104</v>
      </c>
      <c r="DA62" s="26">
        <v>37</v>
      </c>
      <c r="DB62" s="29">
        <v>110</v>
      </c>
      <c r="DC62" s="26">
        <v>31</v>
      </c>
      <c r="DD62" s="29">
        <v>109</v>
      </c>
      <c r="DE62" s="26">
        <v>35</v>
      </c>
      <c r="DF62" s="25" t="s">
        <v>147</v>
      </c>
      <c r="DG62" s="26">
        <v>235</v>
      </c>
      <c r="DH62" s="29">
        <v>106</v>
      </c>
      <c r="DI62" s="26">
        <v>31</v>
      </c>
      <c r="DJ62" s="29">
        <v>105</v>
      </c>
      <c r="DK62" s="26">
        <v>34</v>
      </c>
      <c r="DL62" s="29">
        <v>99</v>
      </c>
      <c r="DM62" s="26">
        <v>37</v>
      </c>
      <c r="DN62" s="29">
        <v>100</v>
      </c>
      <c r="DO62" s="26">
        <v>35</v>
      </c>
      <c r="DP62" s="29">
        <v>98</v>
      </c>
      <c r="DQ62" s="26">
        <v>37</v>
      </c>
      <c r="DR62" s="29">
        <v>103</v>
      </c>
      <c r="DS62" s="26">
        <v>35</v>
      </c>
      <c r="DT62" s="29">
        <v>112</v>
      </c>
      <c r="DU62" s="26">
        <v>31</v>
      </c>
      <c r="DV62" s="29">
        <v>115</v>
      </c>
      <c r="DW62" s="26">
        <v>32</v>
      </c>
      <c r="DX62" s="25" t="s">
        <v>147</v>
      </c>
      <c r="DY62" s="26">
        <v>235</v>
      </c>
      <c r="DZ62" s="28"/>
      <c r="EA62" s="28"/>
      <c r="EB62" s="28"/>
      <c r="EC62" s="28"/>
      <c r="ED62" s="26">
        <v>112</v>
      </c>
      <c r="EE62" s="26">
        <v>95</v>
      </c>
      <c r="EF62" s="26">
        <v>2</v>
      </c>
      <c r="EG62" s="26">
        <v>3</v>
      </c>
    </row>
    <row r="63" spans="1:137" ht="11.25">
      <c r="A63" s="25" t="s">
        <v>148</v>
      </c>
      <c r="B63" s="26">
        <v>1345</v>
      </c>
      <c r="C63" s="26">
        <v>958</v>
      </c>
      <c r="D63" s="27">
        <v>0.7213855421686747</v>
      </c>
      <c r="E63" s="26">
        <v>312</v>
      </c>
      <c r="F63" s="27">
        <v>0.23493975903614459</v>
      </c>
      <c r="G63" s="26">
        <v>0</v>
      </c>
      <c r="H63" s="27">
        <v>0</v>
      </c>
      <c r="I63" s="26">
        <v>6</v>
      </c>
      <c r="J63" s="27">
        <v>0.004518072289156626</v>
      </c>
      <c r="K63" s="26">
        <v>0</v>
      </c>
      <c r="L63" s="27">
        <v>0</v>
      </c>
      <c r="M63" s="26">
        <v>29</v>
      </c>
      <c r="N63" s="27">
        <v>0.021837349397590362</v>
      </c>
      <c r="O63" s="26">
        <v>1</v>
      </c>
      <c r="P63" s="27">
        <v>0.0007530120481927711</v>
      </c>
      <c r="Q63" s="26">
        <v>0</v>
      </c>
      <c r="R63" s="27">
        <v>0</v>
      </c>
      <c r="S63" s="26">
        <v>0</v>
      </c>
      <c r="T63" s="27">
        <v>0</v>
      </c>
      <c r="U63" s="26">
        <v>5</v>
      </c>
      <c r="V63" s="27">
        <v>0.0037650602409638554</v>
      </c>
      <c r="W63" s="26">
        <v>17</v>
      </c>
      <c r="X63" s="25" t="s">
        <v>148</v>
      </c>
      <c r="Y63" s="26">
        <v>1345</v>
      </c>
      <c r="Z63" s="26">
        <v>852</v>
      </c>
      <c r="AA63" s="27">
        <v>0.6439909297052154</v>
      </c>
      <c r="AB63" s="26">
        <v>452</v>
      </c>
      <c r="AC63" s="27">
        <v>0.3416477702191988</v>
      </c>
      <c r="AD63" s="26">
        <v>14</v>
      </c>
      <c r="AE63" s="27">
        <v>0.010582010582010581</v>
      </c>
      <c r="AF63" s="26">
        <v>4</v>
      </c>
      <c r="AG63" s="27">
        <v>0.0030234315948601664</v>
      </c>
      <c r="AH63" s="26">
        <v>1</v>
      </c>
      <c r="AI63" s="27">
        <v>0.0007558578987150416</v>
      </c>
      <c r="AJ63" s="26">
        <v>0</v>
      </c>
      <c r="AK63" s="26">
        <v>947</v>
      </c>
      <c r="AL63" s="27">
        <v>0.7136397889977393</v>
      </c>
      <c r="AM63" s="26">
        <v>380</v>
      </c>
      <c r="AN63" s="27">
        <v>0.2863602110022607</v>
      </c>
      <c r="AO63" s="26">
        <v>0</v>
      </c>
      <c r="AP63" s="25" t="s">
        <v>148</v>
      </c>
      <c r="AQ63" s="26">
        <v>1345</v>
      </c>
      <c r="AR63" s="28"/>
      <c r="AS63" s="28"/>
      <c r="AT63" s="28"/>
      <c r="AU63" s="26">
        <v>1047</v>
      </c>
      <c r="AV63" s="27">
        <v>0.9924170616113744</v>
      </c>
      <c r="AW63" s="26">
        <v>8</v>
      </c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5" t="s">
        <v>148</v>
      </c>
      <c r="BJ63" s="26">
        <v>1345</v>
      </c>
      <c r="BK63" s="26">
        <v>926</v>
      </c>
      <c r="BL63" s="27">
        <v>0.6884758364312268</v>
      </c>
      <c r="BM63" s="26">
        <v>917</v>
      </c>
      <c r="BN63" s="27">
        <v>0.6817843866171004</v>
      </c>
      <c r="BO63" s="26">
        <v>900</v>
      </c>
      <c r="BP63" s="27">
        <v>0.6691449814126395</v>
      </c>
      <c r="BQ63" s="26">
        <v>31</v>
      </c>
      <c r="BR63" s="26">
        <v>1015</v>
      </c>
      <c r="BS63" s="27">
        <v>0.9970530451866405</v>
      </c>
      <c r="BT63" s="26">
        <v>3</v>
      </c>
      <c r="BU63" s="26">
        <v>1074</v>
      </c>
      <c r="BV63" s="27">
        <v>0.995366079703429</v>
      </c>
      <c r="BW63" s="26">
        <v>5</v>
      </c>
      <c r="BX63" s="25" t="s">
        <v>148</v>
      </c>
      <c r="BY63" s="26">
        <v>1345</v>
      </c>
      <c r="BZ63" s="26">
        <v>672</v>
      </c>
      <c r="CA63" s="27">
        <v>0.4996282527881041</v>
      </c>
      <c r="CB63" s="26">
        <v>670</v>
      </c>
      <c r="CC63" s="27">
        <v>0.49814126394052044</v>
      </c>
      <c r="CD63" s="26">
        <v>688</v>
      </c>
      <c r="CE63" s="27">
        <v>0.5115241635687733</v>
      </c>
      <c r="CF63" s="26">
        <v>2</v>
      </c>
      <c r="CG63" s="26">
        <v>649</v>
      </c>
      <c r="CH63" s="27">
        <v>0.48252788104089217</v>
      </c>
      <c r="CI63" s="26">
        <v>655</v>
      </c>
      <c r="CJ63" s="27">
        <v>0.48698884758364314</v>
      </c>
      <c r="CK63" s="26">
        <v>640</v>
      </c>
      <c r="CL63" s="27">
        <v>0.4758364312267658</v>
      </c>
      <c r="CM63" s="26">
        <v>634</v>
      </c>
      <c r="CN63" s="27">
        <v>0.47137546468401487</v>
      </c>
      <c r="CO63" s="26">
        <v>2</v>
      </c>
      <c r="CP63" s="25" t="s">
        <v>148</v>
      </c>
      <c r="CQ63" s="26">
        <v>1345</v>
      </c>
      <c r="CR63" s="29">
        <v>789</v>
      </c>
      <c r="CS63" s="26">
        <v>140</v>
      </c>
      <c r="CT63" s="29">
        <v>763</v>
      </c>
      <c r="CU63" s="26">
        <v>159</v>
      </c>
      <c r="CV63" s="29">
        <v>767</v>
      </c>
      <c r="CW63" s="26">
        <v>151</v>
      </c>
      <c r="CX63" s="29">
        <v>761</v>
      </c>
      <c r="CY63" s="26">
        <v>123</v>
      </c>
      <c r="CZ63" s="29">
        <v>748</v>
      </c>
      <c r="DA63" s="26">
        <v>120</v>
      </c>
      <c r="DB63" s="29">
        <v>747</v>
      </c>
      <c r="DC63" s="26">
        <v>119</v>
      </c>
      <c r="DD63" s="29">
        <v>751</v>
      </c>
      <c r="DE63" s="26">
        <v>110</v>
      </c>
      <c r="DF63" s="25" t="s">
        <v>148</v>
      </c>
      <c r="DG63" s="26">
        <v>1345</v>
      </c>
      <c r="DH63" s="29">
        <v>756</v>
      </c>
      <c r="DI63" s="26">
        <v>115</v>
      </c>
      <c r="DJ63" s="29">
        <v>750</v>
      </c>
      <c r="DK63" s="26">
        <v>119</v>
      </c>
      <c r="DL63" s="29">
        <v>728</v>
      </c>
      <c r="DM63" s="26">
        <v>117</v>
      </c>
      <c r="DN63" s="29">
        <v>726</v>
      </c>
      <c r="DO63" s="26">
        <v>116</v>
      </c>
      <c r="DP63" s="29">
        <v>731</v>
      </c>
      <c r="DQ63" s="26">
        <v>115</v>
      </c>
      <c r="DR63" s="29">
        <v>729</v>
      </c>
      <c r="DS63" s="26">
        <v>109</v>
      </c>
      <c r="DT63" s="29">
        <v>772</v>
      </c>
      <c r="DU63" s="26">
        <v>102</v>
      </c>
      <c r="DV63" s="29">
        <v>798</v>
      </c>
      <c r="DW63" s="26">
        <v>95</v>
      </c>
      <c r="DX63" s="25" t="s">
        <v>148</v>
      </c>
      <c r="DY63" s="26">
        <v>1345</v>
      </c>
      <c r="DZ63" s="28"/>
      <c r="EA63" s="28"/>
      <c r="EB63" s="28"/>
      <c r="EC63" s="28"/>
      <c r="ED63" s="26">
        <v>404</v>
      </c>
      <c r="EE63" s="26">
        <v>181</v>
      </c>
      <c r="EF63" s="26">
        <v>2</v>
      </c>
      <c r="EG63" s="26">
        <v>6</v>
      </c>
    </row>
    <row r="64" spans="1:137" ht="11.25">
      <c r="A64" s="25" t="s">
        <v>149</v>
      </c>
      <c r="B64" s="26">
        <v>485</v>
      </c>
      <c r="C64" s="26">
        <v>349</v>
      </c>
      <c r="D64" s="27">
        <v>0.722567287784679</v>
      </c>
      <c r="E64" s="26">
        <v>114</v>
      </c>
      <c r="F64" s="27">
        <v>0.2360248447204969</v>
      </c>
      <c r="G64" s="26">
        <v>2</v>
      </c>
      <c r="H64" s="27">
        <v>0.004140786749482402</v>
      </c>
      <c r="I64" s="26">
        <v>4</v>
      </c>
      <c r="J64" s="27">
        <v>0.008281573498964804</v>
      </c>
      <c r="K64" s="26">
        <v>1</v>
      </c>
      <c r="L64" s="27">
        <v>0.002070393374741201</v>
      </c>
      <c r="M64" s="26">
        <v>9</v>
      </c>
      <c r="N64" s="27">
        <v>0.018633540372670808</v>
      </c>
      <c r="O64" s="26">
        <v>0</v>
      </c>
      <c r="P64" s="27">
        <v>0</v>
      </c>
      <c r="Q64" s="26">
        <v>0</v>
      </c>
      <c r="R64" s="27">
        <v>0</v>
      </c>
      <c r="S64" s="26">
        <v>0</v>
      </c>
      <c r="T64" s="27">
        <v>0</v>
      </c>
      <c r="U64" s="26">
        <v>0</v>
      </c>
      <c r="V64" s="27">
        <v>0</v>
      </c>
      <c r="W64" s="26">
        <v>4</v>
      </c>
      <c r="X64" s="25" t="s">
        <v>149</v>
      </c>
      <c r="Y64" s="26">
        <v>485</v>
      </c>
      <c r="Z64" s="26">
        <v>297</v>
      </c>
      <c r="AA64" s="27">
        <v>0.6319148936170212</v>
      </c>
      <c r="AB64" s="26">
        <v>157</v>
      </c>
      <c r="AC64" s="27">
        <v>0.33404255319148934</v>
      </c>
      <c r="AD64" s="26">
        <v>8</v>
      </c>
      <c r="AE64" s="27">
        <v>0.01702127659574468</v>
      </c>
      <c r="AF64" s="26">
        <v>6</v>
      </c>
      <c r="AG64" s="27">
        <v>0.01276595744680851</v>
      </c>
      <c r="AH64" s="26">
        <v>1</v>
      </c>
      <c r="AI64" s="27">
        <v>0.002127659574468085</v>
      </c>
      <c r="AJ64" s="26">
        <v>1</v>
      </c>
      <c r="AK64" s="26">
        <v>350</v>
      </c>
      <c r="AL64" s="27">
        <v>0.7446808510638298</v>
      </c>
      <c r="AM64" s="26">
        <v>120</v>
      </c>
      <c r="AN64" s="27">
        <v>0.2553191489361702</v>
      </c>
      <c r="AO64" s="26">
        <v>0</v>
      </c>
      <c r="AP64" s="25" t="s">
        <v>149</v>
      </c>
      <c r="AQ64" s="26">
        <v>485</v>
      </c>
      <c r="AR64" s="26">
        <v>244</v>
      </c>
      <c r="AS64" s="27">
        <v>0.953125</v>
      </c>
      <c r="AT64" s="26">
        <v>12</v>
      </c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5" t="s">
        <v>149</v>
      </c>
      <c r="BJ64" s="26">
        <v>485</v>
      </c>
      <c r="BK64" s="26">
        <v>324</v>
      </c>
      <c r="BL64" s="27">
        <v>0.668041237113402</v>
      </c>
      <c r="BM64" s="26">
        <v>322</v>
      </c>
      <c r="BN64" s="27">
        <v>0.6639175257731958</v>
      </c>
      <c r="BO64" s="26">
        <v>317</v>
      </c>
      <c r="BP64" s="27">
        <v>0.6536082474226804</v>
      </c>
      <c r="BQ64" s="26">
        <v>7</v>
      </c>
      <c r="BR64" s="26">
        <v>369</v>
      </c>
      <c r="BS64" s="27">
        <v>0.9946091644204852</v>
      </c>
      <c r="BT64" s="26">
        <v>2</v>
      </c>
      <c r="BU64" s="26">
        <v>386</v>
      </c>
      <c r="BV64" s="27">
        <v>0.9897435897435898</v>
      </c>
      <c r="BW64" s="26">
        <v>4</v>
      </c>
      <c r="BX64" s="25" t="s">
        <v>149</v>
      </c>
      <c r="BY64" s="26">
        <v>485</v>
      </c>
      <c r="BZ64" s="26">
        <v>228</v>
      </c>
      <c r="CA64" s="27">
        <v>0.47010309278350515</v>
      </c>
      <c r="CB64" s="26">
        <v>229</v>
      </c>
      <c r="CC64" s="27">
        <v>0.47216494845360824</v>
      </c>
      <c r="CD64" s="26">
        <v>242</v>
      </c>
      <c r="CE64" s="27">
        <v>0.49896907216494846</v>
      </c>
      <c r="CF64" s="26">
        <v>0</v>
      </c>
      <c r="CG64" s="26">
        <v>227</v>
      </c>
      <c r="CH64" s="27">
        <v>0.46804123711340206</v>
      </c>
      <c r="CI64" s="26">
        <v>238</v>
      </c>
      <c r="CJ64" s="27">
        <v>0.49072164948453606</v>
      </c>
      <c r="CK64" s="26">
        <v>229</v>
      </c>
      <c r="CL64" s="27">
        <v>0.47216494845360824</v>
      </c>
      <c r="CM64" s="26">
        <v>219</v>
      </c>
      <c r="CN64" s="27">
        <v>0.4515463917525773</v>
      </c>
      <c r="CO64" s="26">
        <v>0</v>
      </c>
      <c r="CP64" s="25" t="s">
        <v>149</v>
      </c>
      <c r="CQ64" s="26">
        <v>485</v>
      </c>
      <c r="CR64" s="29">
        <v>261</v>
      </c>
      <c r="CS64" s="26">
        <v>49</v>
      </c>
      <c r="CT64" s="29">
        <v>241</v>
      </c>
      <c r="CU64" s="26">
        <v>65</v>
      </c>
      <c r="CV64" s="29">
        <v>254</v>
      </c>
      <c r="CW64" s="26">
        <v>55</v>
      </c>
      <c r="CX64" s="29">
        <v>245</v>
      </c>
      <c r="CY64" s="26">
        <v>45</v>
      </c>
      <c r="CZ64" s="29">
        <v>234</v>
      </c>
      <c r="DA64" s="26">
        <v>52</v>
      </c>
      <c r="DB64" s="29">
        <v>241</v>
      </c>
      <c r="DC64" s="26">
        <v>47</v>
      </c>
      <c r="DD64" s="29">
        <v>241</v>
      </c>
      <c r="DE64" s="26">
        <v>47</v>
      </c>
      <c r="DF64" s="25" t="s">
        <v>149</v>
      </c>
      <c r="DG64" s="26">
        <v>485</v>
      </c>
      <c r="DH64" s="29">
        <v>240</v>
      </c>
      <c r="DI64" s="26">
        <v>46</v>
      </c>
      <c r="DJ64" s="29">
        <v>247</v>
      </c>
      <c r="DK64" s="26">
        <v>42</v>
      </c>
      <c r="DL64" s="29">
        <v>231</v>
      </c>
      <c r="DM64" s="26">
        <v>50</v>
      </c>
      <c r="DN64" s="29">
        <v>237</v>
      </c>
      <c r="DO64" s="26">
        <v>44</v>
      </c>
      <c r="DP64" s="29">
        <v>242</v>
      </c>
      <c r="DQ64" s="26">
        <v>46</v>
      </c>
      <c r="DR64" s="29">
        <v>236</v>
      </c>
      <c r="DS64" s="26">
        <v>41</v>
      </c>
      <c r="DT64" s="29">
        <v>251</v>
      </c>
      <c r="DU64" s="26">
        <v>42</v>
      </c>
      <c r="DV64" s="29">
        <v>266</v>
      </c>
      <c r="DW64" s="26">
        <v>30</v>
      </c>
      <c r="DX64" s="25" t="s">
        <v>149</v>
      </c>
      <c r="DY64" s="26">
        <v>485</v>
      </c>
      <c r="DZ64" s="28"/>
      <c r="EA64" s="28"/>
      <c r="EB64" s="28"/>
      <c r="EC64" s="28"/>
      <c r="ED64" s="26">
        <v>207</v>
      </c>
      <c r="EE64" s="26">
        <v>88</v>
      </c>
      <c r="EF64" s="26">
        <v>4</v>
      </c>
      <c r="EG64" s="26">
        <v>6</v>
      </c>
    </row>
    <row r="65" spans="1:137" ht="11.25">
      <c r="A65" s="25" t="s">
        <v>150</v>
      </c>
      <c r="B65" s="26">
        <v>139</v>
      </c>
      <c r="C65" s="26">
        <v>76</v>
      </c>
      <c r="D65" s="27">
        <v>0.5588235294117647</v>
      </c>
      <c r="E65" s="26">
        <v>54</v>
      </c>
      <c r="F65" s="27">
        <v>0.39705882352941174</v>
      </c>
      <c r="G65" s="26">
        <v>0</v>
      </c>
      <c r="H65" s="27">
        <v>0</v>
      </c>
      <c r="I65" s="26">
        <v>1</v>
      </c>
      <c r="J65" s="27">
        <v>0.007352941176470588</v>
      </c>
      <c r="K65" s="26">
        <v>0</v>
      </c>
      <c r="L65" s="27">
        <v>0</v>
      </c>
      <c r="M65" s="26">
        <v>3</v>
      </c>
      <c r="N65" s="27">
        <v>0.022058823529411766</v>
      </c>
      <c r="O65" s="26">
        <v>0</v>
      </c>
      <c r="P65" s="27">
        <v>0</v>
      </c>
      <c r="Q65" s="26">
        <v>0</v>
      </c>
      <c r="R65" s="27">
        <v>0</v>
      </c>
      <c r="S65" s="26">
        <v>0</v>
      </c>
      <c r="T65" s="27">
        <v>0</v>
      </c>
      <c r="U65" s="26">
        <v>2</v>
      </c>
      <c r="V65" s="27">
        <v>0.014705882352941176</v>
      </c>
      <c r="W65" s="26">
        <v>0</v>
      </c>
      <c r="X65" s="25" t="s">
        <v>150</v>
      </c>
      <c r="Y65" s="26">
        <v>139</v>
      </c>
      <c r="Z65" s="26">
        <v>68</v>
      </c>
      <c r="AA65" s="27">
        <v>0.5</v>
      </c>
      <c r="AB65" s="26">
        <v>67</v>
      </c>
      <c r="AC65" s="27">
        <v>0.49264705882352944</v>
      </c>
      <c r="AD65" s="26">
        <v>0</v>
      </c>
      <c r="AE65" s="27">
        <v>0</v>
      </c>
      <c r="AF65" s="26">
        <v>1</v>
      </c>
      <c r="AG65" s="27">
        <v>0.007352941176470588</v>
      </c>
      <c r="AH65" s="26">
        <v>0</v>
      </c>
      <c r="AI65" s="27">
        <v>0</v>
      </c>
      <c r="AJ65" s="26">
        <v>0</v>
      </c>
      <c r="AK65" s="26">
        <v>81</v>
      </c>
      <c r="AL65" s="27">
        <v>0.6136363636363636</v>
      </c>
      <c r="AM65" s="26">
        <v>51</v>
      </c>
      <c r="AN65" s="27">
        <v>0.38636363636363635</v>
      </c>
      <c r="AO65" s="26">
        <v>0</v>
      </c>
      <c r="AP65" s="25" t="s">
        <v>150</v>
      </c>
      <c r="AQ65" s="26">
        <v>139</v>
      </c>
      <c r="AR65" s="28"/>
      <c r="AS65" s="28"/>
      <c r="AT65" s="28"/>
      <c r="AU65" s="28"/>
      <c r="AV65" s="28"/>
      <c r="AW65" s="28"/>
      <c r="AX65" s="26">
        <v>73</v>
      </c>
      <c r="AY65" s="27">
        <v>0.5748031496062992</v>
      </c>
      <c r="AZ65" s="26">
        <v>54</v>
      </c>
      <c r="BA65" s="27">
        <v>0.4251968503937008</v>
      </c>
      <c r="BB65" s="26">
        <v>0</v>
      </c>
      <c r="BC65" s="28"/>
      <c r="BD65" s="28"/>
      <c r="BE65" s="28"/>
      <c r="BF65" s="28"/>
      <c r="BG65" s="28"/>
      <c r="BH65" s="28"/>
      <c r="BI65" s="25" t="s">
        <v>150</v>
      </c>
      <c r="BJ65" s="26">
        <v>139</v>
      </c>
      <c r="BK65" s="26">
        <v>79</v>
      </c>
      <c r="BL65" s="27">
        <v>0.5683453237410072</v>
      </c>
      <c r="BM65" s="26">
        <v>73</v>
      </c>
      <c r="BN65" s="27">
        <v>0.5251798561151079</v>
      </c>
      <c r="BO65" s="26">
        <v>84</v>
      </c>
      <c r="BP65" s="27">
        <v>0.60431654676259</v>
      </c>
      <c r="BQ65" s="26">
        <v>5</v>
      </c>
      <c r="BR65" s="26">
        <v>95</v>
      </c>
      <c r="BS65" s="27">
        <v>0.979381443298969</v>
      </c>
      <c r="BT65" s="26">
        <v>2</v>
      </c>
      <c r="BU65" s="26">
        <v>97</v>
      </c>
      <c r="BV65" s="27">
        <v>0.97</v>
      </c>
      <c r="BW65" s="26">
        <v>3</v>
      </c>
      <c r="BX65" s="25" t="s">
        <v>150</v>
      </c>
      <c r="BY65" s="26">
        <v>139</v>
      </c>
      <c r="BZ65" s="26">
        <v>64</v>
      </c>
      <c r="CA65" s="27">
        <v>0.460431654676259</v>
      </c>
      <c r="CB65" s="26">
        <v>63</v>
      </c>
      <c r="CC65" s="27">
        <v>0.45323741007194246</v>
      </c>
      <c r="CD65" s="26">
        <v>72</v>
      </c>
      <c r="CE65" s="27">
        <v>0.5179856115107914</v>
      </c>
      <c r="CF65" s="26">
        <v>1</v>
      </c>
      <c r="CG65" s="26">
        <v>59</v>
      </c>
      <c r="CH65" s="27">
        <v>0.4244604316546763</v>
      </c>
      <c r="CI65" s="26">
        <v>70</v>
      </c>
      <c r="CJ65" s="27">
        <v>0.5035971223021583</v>
      </c>
      <c r="CK65" s="26">
        <v>60</v>
      </c>
      <c r="CL65" s="27">
        <v>0.4316546762589928</v>
      </c>
      <c r="CM65" s="26">
        <v>57</v>
      </c>
      <c r="CN65" s="27">
        <v>0.41007194244604317</v>
      </c>
      <c r="CO65" s="26">
        <v>3</v>
      </c>
      <c r="CP65" s="25" t="s">
        <v>150</v>
      </c>
      <c r="CQ65" s="26">
        <v>139</v>
      </c>
      <c r="CR65" s="29">
        <v>55</v>
      </c>
      <c r="CS65" s="26">
        <v>36</v>
      </c>
      <c r="CT65" s="29">
        <v>58</v>
      </c>
      <c r="CU65" s="26">
        <v>32</v>
      </c>
      <c r="CV65" s="29">
        <v>56</v>
      </c>
      <c r="CW65" s="26">
        <v>34</v>
      </c>
      <c r="CX65" s="29">
        <v>63</v>
      </c>
      <c r="CY65" s="26">
        <v>20</v>
      </c>
      <c r="CZ65" s="29">
        <v>59</v>
      </c>
      <c r="DA65" s="26">
        <v>24</v>
      </c>
      <c r="DB65" s="29">
        <v>61</v>
      </c>
      <c r="DC65" s="26">
        <v>22</v>
      </c>
      <c r="DD65" s="29">
        <v>61</v>
      </c>
      <c r="DE65" s="26">
        <v>24</v>
      </c>
      <c r="DF65" s="25" t="s">
        <v>150</v>
      </c>
      <c r="DG65" s="26">
        <v>139</v>
      </c>
      <c r="DH65" s="29">
        <v>60</v>
      </c>
      <c r="DI65" s="26">
        <v>22</v>
      </c>
      <c r="DJ65" s="29">
        <v>62</v>
      </c>
      <c r="DK65" s="26">
        <v>22</v>
      </c>
      <c r="DL65" s="29">
        <v>59</v>
      </c>
      <c r="DM65" s="26">
        <v>22</v>
      </c>
      <c r="DN65" s="29">
        <v>58</v>
      </c>
      <c r="DO65" s="26">
        <v>23</v>
      </c>
      <c r="DP65" s="29">
        <v>61</v>
      </c>
      <c r="DQ65" s="26">
        <v>23</v>
      </c>
      <c r="DR65" s="29">
        <v>63</v>
      </c>
      <c r="DS65" s="26">
        <v>19</v>
      </c>
      <c r="DT65" s="29">
        <v>60</v>
      </c>
      <c r="DU65" s="26">
        <v>21</v>
      </c>
      <c r="DV65" s="29">
        <v>67</v>
      </c>
      <c r="DW65" s="26">
        <v>19</v>
      </c>
      <c r="DX65" s="25" t="s">
        <v>150</v>
      </c>
      <c r="DY65" s="26">
        <v>139</v>
      </c>
      <c r="DZ65" s="28"/>
      <c r="EA65" s="28"/>
      <c r="EB65" s="28"/>
      <c r="EC65" s="28"/>
      <c r="ED65" s="26">
        <v>41</v>
      </c>
      <c r="EE65" s="26">
        <v>69</v>
      </c>
      <c r="EF65" s="26">
        <v>0</v>
      </c>
      <c r="EG65" s="26">
        <v>1</v>
      </c>
    </row>
    <row r="66" spans="1:137" ht="11.25">
      <c r="A66" s="25" t="s">
        <v>151</v>
      </c>
      <c r="B66" s="26">
        <v>464</v>
      </c>
      <c r="C66" s="26">
        <v>280</v>
      </c>
      <c r="D66" s="27">
        <v>0.6100217864923747</v>
      </c>
      <c r="E66" s="26">
        <v>148</v>
      </c>
      <c r="F66" s="27">
        <v>0.3224400871459695</v>
      </c>
      <c r="G66" s="26">
        <v>0</v>
      </c>
      <c r="H66" s="27">
        <v>0</v>
      </c>
      <c r="I66" s="26">
        <v>5</v>
      </c>
      <c r="J66" s="27">
        <v>0.010893246187363835</v>
      </c>
      <c r="K66" s="26">
        <v>1</v>
      </c>
      <c r="L66" s="27">
        <v>0.002178649237472767</v>
      </c>
      <c r="M66" s="26">
        <v>15</v>
      </c>
      <c r="N66" s="27">
        <v>0.032679738562091505</v>
      </c>
      <c r="O66" s="26">
        <v>0</v>
      </c>
      <c r="P66" s="27">
        <v>0</v>
      </c>
      <c r="Q66" s="26">
        <v>1</v>
      </c>
      <c r="R66" s="27">
        <v>0.002178649237472767</v>
      </c>
      <c r="S66" s="26">
        <v>0</v>
      </c>
      <c r="T66" s="27">
        <v>0</v>
      </c>
      <c r="U66" s="26">
        <v>3</v>
      </c>
      <c r="V66" s="27">
        <v>0.006535947712418301</v>
      </c>
      <c r="W66" s="26">
        <v>6</v>
      </c>
      <c r="X66" s="25" t="s">
        <v>151</v>
      </c>
      <c r="Y66" s="26">
        <v>464</v>
      </c>
      <c r="Z66" s="26">
        <v>251</v>
      </c>
      <c r="AA66" s="27">
        <v>0.5540838852097131</v>
      </c>
      <c r="AB66" s="26">
        <v>191</v>
      </c>
      <c r="AC66" s="27">
        <v>0.4216335540838852</v>
      </c>
      <c r="AD66" s="26">
        <v>6</v>
      </c>
      <c r="AE66" s="27">
        <v>0.013245033112582781</v>
      </c>
      <c r="AF66" s="26">
        <v>3</v>
      </c>
      <c r="AG66" s="27">
        <v>0.006622516556291391</v>
      </c>
      <c r="AH66" s="26">
        <v>2</v>
      </c>
      <c r="AI66" s="27">
        <v>0.004415011037527594</v>
      </c>
      <c r="AJ66" s="26">
        <v>0</v>
      </c>
      <c r="AK66" s="26">
        <v>303</v>
      </c>
      <c r="AL66" s="27">
        <v>0.6674008810572687</v>
      </c>
      <c r="AM66" s="26">
        <v>151</v>
      </c>
      <c r="AN66" s="27">
        <v>0.33259911894273125</v>
      </c>
      <c r="AO66" s="26">
        <v>0</v>
      </c>
      <c r="AP66" s="25" t="s">
        <v>151</v>
      </c>
      <c r="AQ66" s="26">
        <v>464</v>
      </c>
      <c r="AR66" s="26">
        <v>268</v>
      </c>
      <c r="AS66" s="27">
        <v>0.9469964664310954</v>
      </c>
      <c r="AT66" s="26">
        <v>15</v>
      </c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5" t="s">
        <v>151</v>
      </c>
      <c r="BJ66" s="26">
        <v>464</v>
      </c>
      <c r="BK66" s="26">
        <v>282</v>
      </c>
      <c r="BL66" s="27">
        <v>0.6077586206896551</v>
      </c>
      <c r="BM66" s="26">
        <v>278</v>
      </c>
      <c r="BN66" s="27">
        <v>0.5991379310344828</v>
      </c>
      <c r="BO66" s="26">
        <v>288</v>
      </c>
      <c r="BP66" s="27">
        <v>0.6206896551724138</v>
      </c>
      <c r="BQ66" s="26">
        <v>11</v>
      </c>
      <c r="BR66" s="26">
        <v>324</v>
      </c>
      <c r="BS66" s="27">
        <v>0.9878048780487805</v>
      </c>
      <c r="BT66" s="26">
        <v>4</v>
      </c>
      <c r="BU66" s="26">
        <v>341</v>
      </c>
      <c r="BV66" s="27">
        <v>0.9855491329479769</v>
      </c>
      <c r="BW66" s="26">
        <v>5</v>
      </c>
      <c r="BX66" s="25" t="s">
        <v>151</v>
      </c>
      <c r="BY66" s="26">
        <v>464</v>
      </c>
      <c r="BZ66" s="26">
        <v>223</v>
      </c>
      <c r="CA66" s="27">
        <v>0.48060344827586204</v>
      </c>
      <c r="CB66" s="26">
        <v>231</v>
      </c>
      <c r="CC66" s="27">
        <v>0.4978448275862069</v>
      </c>
      <c r="CD66" s="26">
        <v>235</v>
      </c>
      <c r="CE66" s="27">
        <v>0.5064655172413793</v>
      </c>
      <c r="CF66" s="26">
        <v>1</v>
      </c>
      <c r="CG66" s="26">
        <v>244</v>
      </c>
      <c r="CH66" s="27">
        <v>0.5258620689655172</v>
      </c>
      <c r="CI66" s="26">
        <v>220</v>
      </c>
      <c r="CJ66" s="27">
        <v>0.47413793103448276</v>
      </c>
      <c r="CK66" s="26">
        <v>216</v>
      </c>
      <c r="CL66" s="27">
        <v>0.46551724137931033</v>
      </c>
      <c r="CM66" s="26">
        <v>229</v>
      </c>
      <c r="CN66" s="27">
        <v>0.49353448275862066</v>
      </c>
      <c r="CO66" s="26">
        <v>0</v>
      </c>
      <c r="CP66" s="25" t="s">
        <v>151</v>
      </c>
      <c r="CQ66" s="26">
        <v>464</v>
      </c>
      <c r="CR66" s="29">
        <v>225</v>
      </c>
      <c r="CS66" s="26">
        <v>80</v>
      </c>
      <c r="CT66" s="29">
        <v>236</v>
      </c>
      <c r="CU66" s="26">
        <v>71</v>
      </c>
      <c r="CV66" s="29">
        <v>219</v>
      </c>
      <c r="CW66" s="26">
        <v>81</v>
      </c>
      <c r="CX66" s="29">
        <v>239</v>
      </c>
      <c r="CY66" s="26">
        <v>60</v>
      </c>
      <c r="CZ66" s="29">
        <v>222</v>
      </c>
      <c r="DA66" s="26">
        <v>74</v>
      </c>
      <c r="DB66" s="29">
        <v>224</v>
      </c>
      <c r="DC66" s="26">
        <v>72</v>
      </c>
      <c r="DD66" s="29">
        <v>223</v>
      </c>
      <c r="DE66" s="26">
        <v>71</v>
      </c>
      <c r="DF66" s="25" t="s">
        <v>151</v>
      </c>
      <c r="DG66" s="26">
        <v>464</v>
      </c>
      <c r="DH66" s="29">
        <v>234</v>
      </c>
      <c r="DI66" s="26">
        <v>61</v>
      </c>
      <c r="DJ66" s="29">
        <v>234</v>
      </c>
      <c r="DK66" s="26">
        <v>63</v>
      </c>
      <c r="DL66" s="29">
        <v>230</v>
      </c>
      <c r="DM66" s="26">
        <v>61</v>
      </c>
      <c r="DN66" s="29">
        <v>228</v>
      </c>
      <c r="DO66" s="26">
        <v>65</v>
      </c>
      <c r="DP66" s="29">
        <v>227</v>
      </c>
      <c r="DQ66" s="26">
        <v>63</v>
      </c>
      <c r="DR66" s="29">
        <v>231</v>
      </c>
      <c r="DS66" s="26">
        <v>59</v>
      </c>
      <c r="DT66" s="29">
        <v>243</v>
      </c>
      <c r="DU66" s="26">
        <v>57</v>
      </c>
      <c r="DV66" s="29">
        <v>250</v>
      </c>
      <c r="DW66" s="26">
        <v>60</v>
      </c>
      <c r="DX66" s="25" t="s">
        <v>151</v>
      </c>
      <c r="DY66" s="26">
        <v>464</v>
      </c>
      <c r="DZ66" s="73">
        <v>270</v>
      </c>
      <c r="EA66" s="73">
        <v>0</v>
      </c>
      <c r="EB66" s="73">
        <v>246</v>
      </c>
      <c r="EC66" s="73">
        <v>16</v>
      </c>
      <c r="ED66" s="26">
        <v>172</v>
      </c>
      <c r="EE66" s="26">
        <v>151</v>
      </c>
      <c r="EF66" s="26">
        <v>4</v>
      </c>
      <c r="EG66" s="26">
        <v>10</v>
      </c>
    </row>
    <row r="67" spans="1:137" ht="11.25">
      <c r="A67" s="25" t="s">
        <v>152</v>
      </c>
      <c r="B67" s="26">
        <v>186</v>
      </c>
      <c r="C67" s="26">
        <v>124</v>
      </c>
      <c r="D67" s="27">
        <v>0.6739130434782609</v>
      </c>
      <c r="E67" s="26">
        <v>54</v>
      </c>
      <c r="F67" s="27">
        <v>0.29347826086956524</v>
      </c>
      <c r="G67" s="26">
        <v>0</v>
      </c>
      <c r="H67" s="27">
        <v>0</v>
      </c>
      <c r="I67" s="26">
        <v>1</v>
      </c>
      <c r="J67" s="27">
        <v>0.005434782608695652</v>
      </c>
      <c r="K67" s="26">
        <v>0</v>
      </c>
      <c r="L67" s="27">
        <v>0</v>
      </c>
      <c r="M67" s="26">
        <v>4</v>
      </c>
      <c r="N67" s="27">
        <v>0.021739130434782608</v>
      </c>
      <c r="O67" s="26">
        <v>0</v>
      </c>
      <c r="P67" s="27">
        <v>0</v>
      </c>
      <c r="Q67" s="26">
        <v>0</v>
      </c>
      <c r="R67" s="27">
        <v>0</v>
      </c>
      <c r="S67" s="26">
        <v>0</v>
      </c>
      <c r="T67" s="27">
        <v>0</v>
      </c>
      <c r="U67" s="26">
        <v>0</v>
      </c>
      <c r="V67" s="27">
        <v>0</v>
      </c>
      <c r="W67" s="26">
        <v>1</v>
      </c>
      <c r="X67" s="25" t="s">
        <v>152</v>
      </c>
      <c r="Y67" s="26">
        <v>186</v>
      </c>
      <c r="Z67" s="26">
        <v>105</v>
      </c>
      <c r="AA67" s="27">
        <v>0.580110497237569</v>
      </c>
      <c r="AB67" s="26">
        <v>74</v>
      </c>
      <c r="AC67" s="27">
        <v>0.4088397790055249</v>
      </c>
      <c r="AD67" s="26">
        <v>1</v>
      </c>
      <c r="AE67" s="27">
        <v>0.0055248618784530384</v>
      </c>
      <c r="AF67" s="26">
        <v>0</v>
      </c>
      <c r="AG67" s="27">
        <v>0</v>
      </c>
      <c r="AH67" s="26">
        <v>1</v>
      </c>
      <c r="AI67" s="27">
        <v>0.0055248618784530384</v>
      </c>
      <c r="AJ67" s="26">
        <v>0</v>
      </c>
      <c r="AK67" s="26">
        <v>132</v>
      </c>
      <c r="AL67" s="27">
        <v>0.7333333333333333</v>
      </c>
      <c r="AM67" s="26">
        <v>48</v>
      </c>
      <c r="AN67" s="27">
        <v>0.26666666666666666</v>
      </c>
      <c r="AO67" s="26">
        <v>0</v>
      </c>
      <c r="AP67" s="25" t="s">
        <v>152</v>
      </c>
      <c r="AQ67" s="26">
        <v>186</v>
      </c>
      <c r="AR67" s="28"/>
      <c r="AS67" s="28"/>
      <c r="AT67" s="28"/>
      <c r="AU67" s="28"/>
      <c r="AV67" s="28"/>
      <c r="AW67" s="28"/>
      <c r="AX67" s="26">
        <v>127</v>
      </c>
      <c r="AY67" s="27">
        <v>0.7298850574712644</v>
      </c>
      <c r="AZ67" s="26">
        <v>47</v>
      </c>
      <c r="BA67" s="27">
        <v>0.27011494252873564</v>
      </c>
      <c r="BB67" s="26">
        <v>0</v>
      </c>
      <c r="BC67" s="28"/>
      <c r="BD67" s="28"/>
      <c r="BE67" s="28"/>
      <c r="BF67" s="28"/>
      <c r="BG67" s="28"/>
      <c r="BH67" s="28"/>
      <c r="BI67" s="25" t="s">
        <v>152</v>
      </c>
      <c r="BJ67" s="26">
        <v>186</v>
      </c>
      <c r="BK67" s="26">
        <v>117</v>
      </c>
      <c r="BL67" s="27">
        <v>0.6290322580645161</v>
      </c>
      <c r="BM67" s="26">
        <v>123</v>
      </c>
      <c r="BN67" s="27">
        <v>0.6612903225806451</v>
      </c>
      <c r="BO67" s="26">
        <v>119</v>
      </c>
      <c r="BP67" s="27">
        <v>0.6397849462365591</v>
      </c>
      <c r="BQ67" s="26">
        <v>4</v>
      </c>
      <c r="BR67" s="26">
        <v>137</v>
      </c>
      <c r="BS67" s="27">
        <v>1</v>
      </c>
      <c r="BT67" s="26">
        <v>0</v>
      </c>
      <c r="BU67" s="26">
        <v>141</v>
      </c>
      <c r="BV67" s="27">
        <v>1</v>
      </c>
      <c r="BW67" s="26">
        <v>0</v>
      </c>
      <c r="BX67" s="25" t="s">
        <v>152</v>
      </c>
      <c r="BY67" s="26">
        <v>186</v>
      </c>
      <c r="BZ67" s="26">
        <v>96</v>
      </c>
      <c r="CA67" s="27">
        <v>0.5161290322580645</v>
      </c>
      <c r="CB67" s="26">
        <v>88</v>
      </c>
      <c r="CC67" s="27">
        <v>0.4731182795698925</v>
      </c>
      <c r="CD67" s="26">
        <v>86</v>
      </c>
      <c r="CE67" s="27">
        <v>0.46236559139784944</v>
      </c>
      <c r="CF67" s="26">
        <v>3</v>
      </c>
      <c r="CG67" s="26">
        <v>86</v>
      </c>
      <c r="CH67" s="27">
        <v>0.46236559139784944</v>
      </c>
      <c r="CI67" s="26">
        <v>90</v>
      </c>
      <c r="CJ67" s="27">
        <v>0.4838709677419355</v>
      </c>
      <c r="CK67" s="26">
        <v>79</v>
      </c>
      <c r="CL67" s="27">
        <v>0.42473118279569894</v>
      </c>
      <c r="CM67" s="26">
        <v>78</v>
      </c>
      <c r="CN67" s="27">
        <v>0.41935483870967744</v>
      </c>
      <c r="CO67" s="26">
        <v>1</v>
      </c>
      <c r="CP67" s="25" t="s">
        <v>152</v>
      </c>
      <c r="CQ67" s="26">
        <v>186</v>
      </c>
      <c r="CR67" s="29">
        <v>81</v>
      </c>
      <c r="CS67" s="26">
        <v>34</v>
      </c>
      <c r="CT67" s="29">
        <v>85</v>
      </c>
      <c r="CU67" s="26">
        <v>28</v>
      </c>
      <c r="CV67" s="29">
        <v>82</v>
      </c>
      <c r="CW67" s="26">
        <v>31</v>
      </c>
      <c r="CX67" s="29">
        <v>78</v>
      </c>
      <c r="CY67" s="26">
        <v>28</v>
      </c>
      <c r="CZ67" s="29">
        <v>77</v>
      </c>
      <c r="DA67" s="26">
        <v>29</v>
      </c>
      <c r="DB67" s="29">
        <v>76</v>
      </c>
      <c r="DC67" s="26">
        <v>30</v>
      </c>
      <c r="DD67" s="29">
        <v>75</v>
      </c>
      <c r="DE67" s="26">
        <v>31</v>
      </c>
      <c r="DF67" s="25" t="s">
        <v>152</v>
      </c>
      <c r="DG67" s="26">
        <v>186</v>
      </c>
      <c r="DH67" s="29">
        <v>81</v>
      </c>
      <c r="DI67" s="26">
        <v>26</v>
      </c>
      <c r="DJ67" s="29">
        <v>81</v>
      </c>
      <c r="DK67" s="26">
        <v>28</v>
      </c>
      <c r="DL67" s="29">
        <v>77</v>
      </c>
      <c r="DM67" s="26">
        <v>27</v>
      </c>
      <c r="DN67" s="29">
        <v>76</v>
      </c>
      <c r="DO67" s="26">
        <v>29</v>
      </c>
      <c r="DP67" s="29">
        <v>78</v>
      </c>
      <c r="DQ67" s="26">
        <v>25</v>
      </c>
      <c r="DR67" s="29">
        <v>79</v>
      </c>
      <c r="DS67" s="26">
        <v>24</v>
      </c>
      <c r="DT67" s="29">
        <v>80</v>
      </c>
      <c r="DU67" s="26">
        <v>26</v>
      </c>
      <c r="DV67" s="29">
        <v>77</v>
      </c>
      <c r="DW67" s="26">
        <v>29</v>
      </c>
      <c r="DX67" s="25" t="s">
        <v>152</v>
      </c>
      <c r="DY67" s="26">
        <v>186</v>
      </c>
      <c r="DZ67" s="28"/>
      <c r="EA67" s="28"/>
      <c r="EB67" s="28"/>
      <c r="EC67" s="28"/>
      <c r="ED67" s="26">
        <v>72</v>
      </c>
      <c r="EE67" s="26">
        <v>46</v>
      </c>
      <c r="EF67" s="26">
        <v>0</v>
      </c>
      <c r="EG67" s="26">
        <v>1</v>
      </c>
    </row>
    <row r="68" spans="1:137" ht="11.25">
      <c r="A68" s="25" t="s">
        <v>153</v>
      </c>
      <c r="B68" s="26">
        <v>464</v>
      </c>
      <c r="C68" s="26">
        <v>387</v>
      </c>
      <c r="D68" s="27">
        <v>0.841304347826087</v>
      </c>
      <c r="E68" s="26">
        <v>58</v>
      </c>
      <c r="F68" s="27">
        <v>0.12608695652173912</v>
      </c>
      <c r="G68" s="26">
        <v>0</v>
      </c>
      <c r="H68" s="27">
        <v>0</v>
      </c>
      <c r="I68" s="26">
        <v>2</v>
      </c>
      <c r="J68" s="27">
        <v>0.004347826086956522</v>
      </c>
      <c r="K68" s="26">
        <v>0</v>
      </c>
      <c r="L68" s="27">
        <v>0</v>
      </c>
      <c r="M68" s="26">
        <v>5</v>
      </c>
      <c r="N68" s="27">
        <v>0.010869565217391304</v>
      </c>
      <c r="O68" s="26">
        <v>0</v>
      </c>
      <c r="P68" s="27">
        <v>0</v>
      </c>
      <c r="Q68" s="26">
        <v>0</v>
      </c>
      <c r="R68" s="27">
        <v>0</v>
      </c>
      <c r="S68" s="26">
        <v>0</v>
      </c>
      <c r="T68" s="27">
        <v>0</v>
      </c>
      <c r="U68" s="26">
        <v>3</v>
      </c>
      <c r="V68" s="27">
        <v>0.006521739130434782</v>
      </c>
      <c r="W68" s="26">
        <v>5</v>
      </c>
      <c r="X68" s="25" t="s">
        <v>153</v>
      </c>
      <c r="Y68" s="26">
        <v>464</v>
      </c>
      <c r="Z68" s="26">
        <v>344</v>
      </c>
      <c r="AA68" s="27">
        <v>0.7494553376906318</v>
      </c>
      <c r="AB68" s="26">
        <v>110</v>
      </c>
      <c r="AC68" s="27">
        <v>0.23965141612200436</v>
      </c>
      <c r="AD68" s="26">
        <v>3</v>
      </c>
      <c r="AE68" s="27">
        <v>0.006535947712418301</v>
      </c>
      <c r="AF68" s="26">
        <v>1</v>
      </c>
      <c r="AG68" s="27">
        <v>0.002178649237472767</v>
      </c>
      <c r="AH68" s="26">
        <v>1</v>
      </c>
      <c r="AI68" s="27">
        <v>0.002178649237472767</v>
      </c>
      <c r="AJ68" s="26">
        <v>0</v>
      </c>
      <c r="AK68" s="26">
        <v>371</v>
      </c>
      <c r="AL68" s="27">
        <v>0.8189845474613686</v>
      </c>
      <c r="AM68" s="26">
        <v>82</v>
      </c>
      <c r="AN68" s="27">
        <v>0.18101545253863136</v>
      </c>
      <c r="AO68" s="26">
        <v>0</v>
      </c>
      <c r="AP68" s="25" t="s">
        <v>153</v>
      </c>
      <c r="AQ68" s="26">
        <v>464</v>
      </c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6">
        <v>394</v>
      </c>
      <c r="BG68" s="27">
        <v>0.9899497487437185</v>
      </c>
      <c r="BH68" s="26">
        <v>4</v>
      </c>
      <c r="BI68" s="25" t="s">
        <v>153</v>
      </c>
      <c r="BJ68" s="26">
        <v>464</v>
      </c>
      <c r="BK68" s="26">
        <v>331</v>
      </c>
      <c r="BL68" s="27">
        <v>0.7133620689655172</v>
      </c>
      <c r="BM68" s="26">
        <v>334</v>
      </c>
      <c r="BN68" s="27">
        <v>0.7198275862068966</v>
      </c>
      <c r="BO68" s="26">
        <v>355</v>
      </c>
      <c r="BP68" s="27">
        <v>0.7650862068965517</v>
      </c>
      <c r="BQ68" s="26">
        <v>10</v>
      </c>
      <c r="BR68" s="26">
        <v>379</v>
      </c>
      <c r="BS68" s="27">
        <v>0.994750656167979</v>
      </c>
      <c r="BT68" s="26">
        <v>2</v>
      </c>
      <c r="BU68" s="26">
        <v>385</v>
      </c>
      <c r="BV68" s="27">
        <v>0.9948320413436692</v>
      </c>
      <c r="BW68" s="26">
        <v>2</v>
      </c>
      <c r="BX68" s="25" t="s">
        <v>153</v>
      </c>
      <c r="BY68" s="26">
        <v>464</v>
      </c>
      <c r="BZ68" s="26">
        <v>244</v>
      </c>
      <c r="CA68" s="27">
        <v>0.5258620689655172</v>
      </c>
      <c r="CB68" s="26">
        <v>238</v>
      </c>
      <c r="CC68" s="27">
        <v>0.5129310344827587</v>
      </c>
      <c r="CD68" s="26">
        <v>246</v>
      </c>
      <c r="CE68" s="27">
        <v>0.5301724137931034</v>
      </c>
      <c r="CF68" s="26">
        <v>4</v>
      </c>
      <c r="CG68" s="26">
        <v>240</v>
      </c>
      <c r="CH68" s="27">
        <v>0.5172413793103449</v>
      </c>
      <c r="CI68" s="26">
        <v>232</v>
      </c>
      <c r="CJ68" s="27">
        <v>0.5</v>
      </c>
      <c r="CK68" s="26">
        <v>237</v>
      </c>
      <c r="CL68" s="27">
        <v>0.5107758620689655</v>
      </c>
      <c r="CM68" s="26">
        <v>227</v>
      </c>
      <c r="CN68" s="27">
        <v>0.4892241379310345</v>
      </c>
      <c r="CO68" s="26">
        <v>5</v>
      </c>
      <c r="CP68" s="25" t="s">
        <v>153</v>
      </c>
      <c r="CQ68" s="26">
        <v>464</v>
      </c>
      <c r="CR68" s="29">
        <v>277</v>
      </c>
      <c r="CS68" s="26">
        <v>32</v>
      </c>
      <c r="CT68" s="29">
        <v>264</v>
      </c>
      <c r="CU68" s="26">
        <v>42</v>
      </c>
      <c r="CV68" s="29">
        <v>274</v>
      </c>
      <c r="CW68" s="26">
        <v>30</v>
      </c>
      <c r="CX68" s="29">
        <v>252</v>
      </c>
      <c r="CY68" s="26">
        <v>37</v>
      </c>
      <c r="CZ68" s="29">
        <v>257</v>
      </c>
      <c r="DA68" s="26">
        <v>26</v>
      </c>
      <c r="DB68" s="29">
        <v>262</v>
      </c>
      <c r="DC68" s="26">
        <v>21</v>
      </c>
      <c r="DD68" s="29">
        <v>266</v>
      </c>
      <c r="DE68" s="26">
        <v>23</v>
      </c>
      <c r="DF68" s="25" t="s">
        <v>153</v>
      </c>
      <c r="DG68" s="26">
        <v>464</v>
      </c>
      <c r="DH68" s="29">
        <v>254</v>
      </c>
      <c r="DI68" s="26">
        <v>27</v>
      </c>
      <c r="DJ68" s="29">
        <v>256</v>
      </c>
      <c r="DK68" s="26">
        <v>25</v>
      </c>
      <c r="DL68" s="29">
        <v>257</v>
      </c>
      <c r="DM68" s="26">
        <v>22</v>
      </c>
      <c r="DN68" s="29">
        <v>257</v>
      </c>
      <c r="DO68" s="26">
        <v>20</v>
      </c>
      <c r="DP68" s="29">
        <v>252</v>
      </c>
      <c r="DQ68" s="26">
        <v>26</v>
      </c>
      <c r="DR68" s="29">
        <v>249</v>
      </c>
      <c r="DS68" s="26">
        <v>24</v>
      </c>
      <c r="DT68" s="29">
        <v>257</v>
      </c>
      <c r="DU68" s="26">
        <v>22</v>
      </c>
      <c r="DV68" s="29">
        <v>265</v>
      </c>
      <c r="DW68" s="26">
        <v>22</v>
      </c>
      <c r="DX68" s="25" t="s">
        <v>153</v>
      </c>
      <c r="DY68" s="26">
        <v>464</v>
      </c>
      <c r="DZ68" s="28"/>
      <c r="EA68" s="28"/>
      <c r="EB68" s="28"/>
      <c r="EC68" s="28"/>
      <c r="ED68" s="26">
        <v>145</v>
      </c>
      <c r="EE68" s="26">
        <v>40</v>
      </c>
      <c r="EF68" s="26">
        <v>0</v>
      </c>
      <c r="EG68" s="26">
        <v>2</v>
      </c>
    </row>
    <row r="69" spans="1:137" ht="11.25">
      <c r="A69" s="25" t="s">
        <v>154</v>
      </c>
      <c r="B69" s="26">
        <v>167</v>
      </c>
      <c r="C69" s="26">
        <v>73</v>
      </c>
      <c r="D69" s="27">
        <v>0.44242424242424244</v>
      </c>
      <c r="E69" s="26">
        <v>72</v>
      </c>
      <c r="F69" s="27">
        <v>0.43636363636363634</v>
      </c>
      <c r="G69" s="26">
        <v>1</v>
      </c>
      <c r="H69" s="27">
        <v>0.006060606060606061</v>
      </c>
      <c r="I69" s="26">
        <v>4</v>
      </c>
      <c r="J69" s="27">
        <v>0.024242424242424242</v>
      </c>
      <c r="K69" s="26">
        <v>0</v>
      </c>
      <c r="L69" s="27">
        <v>0</v>
      </c>
      <c r="M69" s="26">
        <v>8</v>
      </c>
      <c r="N69" s="27">
        <v>0.048484848484848485</v>
      </c>
      <c r="O69" s="26">
        <v>1</v>
      </c>
      <c r="P69" s="27">
        <v>0.006060606060606061</v>
      </c>
      <c r="Q69" s="26">
        <v>0</v>
      </c>
      <c r="R69" s="27">
        <v>0</v>
      </c>
      <c r="S69" s="26">
        <v>0</v>
      </c>
      <c r="T69" s="27">
        <v>0</v>
      </c>
      <c r="U69" s="26">
        <v>5</v>
      </c>
      <c r="V69" s="27">
        <v>0.030303030303030304</v>
      </c>
      <c r="W69" s="26">
        <v>1</v>
      </c>
      <c r="X69" s="25" t="s">
        <v>154</v>
      </c>
      <c r="Y69" s="26">
        <v>167</v>
      </c>
      <c r="Z69" s="26">
        <v>70</v>
      </c>
      <c r="AA69" s="27">
        <v>0.41916167664670656</v>
      </c>
      <c r="AB69" s="26">
        <v>95</v>
      </c>
      <c r="AC69" s="27">
        <v>0.5688622754491018</v>
      </c>
      <c r="AD69" s="26">
        <v>0</v>
      </c>
      <c r="AE69" s="27">
        <v>0</v>
      </c>
      <c r="AF69" s="26">
        <v>0</v>
      </c>
      <c r="AG69" s="27">
        <v>0</v>
      </c>
      <c r="AH69" s="26">
        <v>2</v>
      </c>
      <c r="AI69" s="27">
        <v>0.011976047904191617</v>
      </c>
      <c r="AJ69" s="26">
        <v>0</v>
      </c>
      <c r="AK69" s="26">
        <v>82</v>
      </c>
      <c r="AL69" s="27">
        <v>0.5</v>
      </c>
      <c r="AM69" s="26">
        <v>82</v>
      </c>
      <c r="AN69" s="27">
        <v>0.5</v>
      </c>
      <c r="AO69" s="26">
        <v>0</v>
      </c>
      <c r="AP69" s="25" t="s">
        <v>154</v>
      </c>
      <c r="AQ69" s="26">
        <v>167</v>
      </c>
      <c r="AR69" s="28"/>
      <c r="AS69" s="28"/>
      <c r="AT69" s="28"/>
      <c r="AU69" s="28"/>
      <c r="AV69" s="28"/>
      <c r="AW69" s="28"/>
      <c r="AX69" s="26">
        <v>79</v>
      </c>
      <c r="AY69" s="27">
        <v>0.4906832298136646</v>
      </c>
      <c r="AZ69" s="26">
        <v>82</v>
      </c>
      <c r="BA69" s="27">
        <v>0.5093167701863354</v>
      </c>
      <c r="BB69" s="26">
        <v>0</v>
      </c>
      <c r="BC69" s="28"/>
      <c r="BD69" s="28"/>
      <c r="BE69" s="28"/>
      <c r="BF69" s="28"/>
      <c r="BG69" s="28"/>
      <c r="BH69" s="28"/>
      <c r="BI69" s="25" t="s">
        <v>154</v>
      </c>
      <c r="BJ69" s="26">
        <v>167</v>
      </c>
      <c r="BK69" s="26">
        <v>81</v>
      </c>
      <c r="BL69" s="27">
        <v>0.48502994011976047</v>
      </c>
      <c r="BM69" s="26">
        <v>81</v>
      </c>
      <c r="BN69" s="27">
        <v>0.48502994011976047</v>
      </c>
      <c r="BO69" s="26">
        <v>79</v>
      </c>
      <c r="BP69" s="27">
        <v>0.47305389221556887</v>
      </c>
      <c r="BQ69" s="26">
        <v>3</v>
      </c>
      <c r="BR69" s="26">
        <v>92</v>
      </c>
      <c r="BS69" s="27">
        <v>0.9787234042553191</v>
      </c>
      <c r="BT69" s="26">
        <v>2</v>
      </c>
      <c r="BU69" s="26">
        <v>98</v>
      </c>
      <c r="BV69" s="27">
        <v>0.9333333333333333</v>
      </c>
      <c r="BW69" s="26">
        <v>7</v>
      </c>
      <c r="BX69" s="25" t="s">
        <v>154</v>
      </c>
      <c r="BY69" s="26">
        <v>167</v>
      </c>
      <c r="BZ69" s="26">
        <v>72</v>
      </c>
      <c r="CA69" s="27">
        <v>0.4311377245508982</v>
      </c>
      <c r="CB69" s="26">
        <v>70</v>
      </c>
      <c r="CC69" s="27">
        <v>0.41916167664670656</v>
      </c>
      <c r="CD69" s="26">
        <v>79</v>
      </c>
      <c r="CE69" s="27">
        <v>0.47305389221556887</v>
      </c>
      <c r="CF69" s="26">
        <v>1</v>
      </c>
      <c r="CG69" s="26">
        <v>67</v>
      </c>
      <c r="CH69" s="27">
        <v>0.40119760479041916</v>
      </c>
      <c r="CI69" s="26">
        <v>81</v>
      </c>
      <c r="CJ69" s="27">
        <v>0.48502994011976047</v>
      </c>
      <c r="CK69" s="26">
        <v>68</v>
      </c>
      <c r="CL69" s="27">
        <v>0.40718562874251496</v>
      </c>
      <c r="CM69" s="26">
        <v>65</v>
      </c>
      <c r="CN69" s="27">
        <v>0.38922155688622756</v>
      </c>
      <c r="CO69" s="26">
        <v>0</v>
      </c>
      <c r="CP69" s="25" t="s">
        <v>154</v>
      </c>
      <c r="CQ69" s="26">
        <v>167</v>
      </c>
      <c r="CR69" s="29">
        <v>68</v>
      </c>
      <c r="CS69" s="26">
        <v>42</v>
      </c>
      <c r="CT69" s="29">
        <v>75</v>
      </c>
      <c r="CU69" s="26">
        <v>35</v>
      </c>
      <c r="CV69" s="29">
        <v>66</v>
      </c>
      <c r="CW69" s="26">
        <v>41</v>
      </c>
      <c r="CX69" s="29">
        <v>75</v>
      </c>
      <c r="CY69" s="26">
        <v>22</v>
      </c>
      <c r="CZ69" s="29">
        <v>69</v>
      </c>
      <c r="DA69" s="26">
        <v>28</v>
      </c>
      <c r="DB69" s="29">
        <v>68</v>
      </c>
      <c r="DC69" s="26">
        <v>28</v>
      </c>
      <c r="DD69" s="29">
        <v>68</v>
      </c>
      <c r="DE69" s="26">
        <v>29</v>
      </c>
      <c r="DF69" s="25" t="s">
        <v>154</v>
      </c>
      <c r="DG69" s="26">
        <v>167</v>
      </c>
      <c r="DH69" s="29">
        <v>80</v>
      </c>
      <c r="DI69" s="26">
        <v>17</v>
      </c>
      <c r="DJ69" s="29">
        <v>79</v>
      </c>
      <c r="DK69" s="26">
        <v>18</v>
      </c>
      <c r="DL69" s="29">
        <v>73</v>
      </c>
      <c r="DM69" s="26">
        <v>20</v>
      </c>
      <c r="DN69" s="29">
        <v>72</v>
      </c>
      <c r="DO69" s="26">
        <v>22</v>
      </c>
      <c r="DP69" s="29">
        <v>76</v>
      </c>
      <c r="DQ69" s="26">
        <v>19</v>
      </c>
      <c r="DR69" s="29">
        <v>74</v>
      </c>
      <c r="DS69" s="26">
        <v>22</v>
      </c>
      <c r="DT69" s="29">
        <v>79</v>
      </c>
      <c r="DU69" s="26">
        <v>19</v>
      </c>
      <c r="DV69" s="29">
        <v>78</v>
      </c>
      <c r="DW69" s="26">
        <v>19</v>
      </c>
      <c r="DX69" s="25" t="s">
        <v>154</v>
      </c>
      <c r="DY69" s="26">
        <v>167</v>
      </c>
      <c r="DZ69" s="28"/>
      <c r="EA69" s="28"/>
      <c r="EB69" s="28"/>
      <c r="EC69" s="28"/>
      <c r="ED69" s="26">
        <v>60</v>
      </c>
      <c r="EE69" s="26">
        <v>89</v>
      </c>
      <c r="EF69" s="26">
        <v>1</v>
      </c>
      <c r="EG69" s="26">
        <v>1</v>
      </c>
    </row>
    <row r="70" spans="1:137" ht="12" thickBot="1">
      <c r="A70" s="25" t="s">
        <v>155</v>
      </c>
      <c r="B70" s="26">
        <v>342</v>
      </c>
      <c r="C70" s="26">
        <v>241</v>
      </c>
      <c r="D70" s="27">
        <v>0.7067448680351907</v>
      </c>
      <c r="E70" s="26">
        <v>86</v>
      </c>
      <c r="F70" s="27">
        <v>0.25219941348973607</v>
      </c>
      <c r="G70" s="26">
        <v>1</v>
      </c>
      <c r="H70" s="27">
        <v>0.002932551319648094</v>
      </c>
      <c r="I70" s="26">
        <v>5</v>
      </c>
      <c r="J70" s="27">
        <v>0.01466275659824047</v>
      </c>
      <c r="K70" s="26">
        <v>0</v>
      </c>
      <c r="L70" s="27">
        <v>0</v>
      </c>
      <c r="M70" s="26">
        <v>5</v>
      </c>
      <c r="N70" s="27">
        <v>0.01466275659824047</v>
      </c>
      <c r="O70" s="26">
        <v>0</v>
      </c>
      <c r="P70" s="27">
        <v>0</v>
      </c>
      <c r="Q70" s="26">
        <v>0</v>
      </c>
      <c r="R70" s="27">
        <v>0</v>
      </c>
      <c r="S70" s="26">
        <v>0</v>
      </c>
      <c r="T70" s="27">
        <v>0</v>
      </c>
      <c r="U70" s="26">
        <v>1</v>
      </c>
      <c r="V70" s="27">
        <v>0.002932551319648094</v>
      </c>
      <c r="W70" s="26">
        <v>2</v>
      </c>
      <c r="X70" s="25" t="s">
        <v>155</v>
      </c>
      <c r="Y70" s="26">
        <v>342</v>
      </c>
      <c r="Z70" s="26">
        <v>194</v>
      </c>
      <c r="AA70" s="27">
        <v>0.5843373493975904</v>
      </c>
      <c r="AB70" s="26">
        <v>122</v>
      </c>
      <c r="AC70" s="27">
        <v>0.3674698795180723</v>
      </c>
      <c r="AD70" s="26">
        <v>9</v>
      </c>
      <c r="AE70" s="27">
        <v>0.02710843373493976</v>
      </c>
      <c r="AF70" s="26">
        <v>4</v>
      </c>
      <c r="AG70" s="27">
        <v>0.012048192771084338</v>
      </c>
      <c r="AH70" s="26">
        <v>1</v>
      </c>
      <c r="AI70" s="27">
        <v>0.0030120481927710845</v>
      </c>
      <c r="AJ70" s="26">
        <v>2</v>
      </c>
      <c r="AK70" s="26">
        <v>251</v>
      </c>
      <c r="AL70" s="27">
        <v>0.7492537313432835</v>
      </c>
      <c r="AM70" s="26">
        <v>84</v>
      </c>
      <c r="AN70" s="27">
        <v>0.2507462686567164</v>
      </c>
      <c r="AO70" s="26">
        <v>0</v>
      </c>
      <c r="AP70" s="25" t="s">
        <v>155</v>
      </c>
      <c r="AQ70" s="26">
        <v>342</v>
      </c>
      <c r="AR70" s="28"/>
      <c r="AS70" s="28"/>
      <c r="AT70" s="28"/>
      <c r="AU70" s="28"/>
      <c r="AV70" s="28"/>
      <c r="AW70" s="28"/>
      <c r="AX70" s="26">
        <v>232</v>
      </c>
      <c r="AY70" s="27">
        <v>0.7272727272727273</v>
      </c>
      <c r="AZ70" s="26">
        <v>86</v>
      </c>
      <c r="BA70" s="27">
        <v>0.26959247648902823</v>
      </c>
      <c r="BB70" s="26">
        <v>1</v>
      </c>
      <c r="BC70" s="28"/>
      <c r="BD70" s="28"/>
      <c r="BE70" s="28"/>
      <c r="BF70" s="26">
        <v>6</v>
      </c>
      <c r="BG70" s="27">
        <v>1</v>
      </c>
      <c r="BH70" s="26">
        <v>0</v>
      </c>
      <c r="BI70" s="25" t="s">
        <v>155</v>
      </c>
      <c r="BJ70" s="26">
        <v>342</v>
      </c>
      <c r="BK70" s="26">
        <v>199</v>
      </c>
      <c r="BL70" s="27">
        <v>0.5818713450292398</v>
      </c>
      <c r="BM70" s="26">
        <v>233</v>
      </c>
      <c r="BN70" s="27">
        <v>0.6812865497076024</v>
      </c>
      <c r="BO70" s="26">
        <v>216</v>
      </c>
      <c r="BP70" s="27">
        <v>0.631578947368421</v>
      </c>
      <c r="BQ70" s="26">
        <v>5</v>
      </c>
      <c r="BR70" s="26">
        <v>273</v>
      </c>
      <c r="BS70" s="27">
        <v>1</v>
      </c>
      <c r="BT70" s="26">
        <v>0</v>
      </c>
      <c r="BU70" s="26">
        <v>282</v>
      </c>
      <c r="BV70" s="27">
        <v>0.9929577464788732</v>
      </c>
      <c r="BW70" s="26">
        <v>2</v>
      </c>
      <c r="BX70" s="25" t="s">
        <v>155</v>
      </c>
      <c r="BY70" s="26">
        <v>342</v>
      </c>
      <c r="BZ70" s="26">
        <v>163</v>
      </c>
      <c r="CA70" s="27">
        <v>0.4766081871345029</v>
      </c>
      <c r="CB70" s="26">
        <v>163</v>
      </c>
      <c r="CC70" s="27">
        <v>0.4766081871345029</v>
      </c>
      <c r="CD70" s="26">
        <v>160</v>
      </c>
      <c r="CE70" s="27">
        <v>0.4678362573099415</v>
      </c>
      <c r="CF70" s="26">
        <v>1</v>
      </c>
      <c r="CG70" s="26">
        <v>151</v>
      </c>
      <c r="CH70" s="27">
        <v>0.4415204678362573</v>
      </c>
      <c r="CI70" s="26">
        <v>164</v>
      </c>
      <c r="CJ70" s="27">
        <v>0.47953216374269003</v>
      </c>
      <c r="CK70" s="26">
        <v>150</v>
      </c>
      <c r="CL70" s="27">
        <v>0.43859649122807015</v>
      </c>
      <c r="CM70" s="26">
        <v>136</v>
      </c>
      <c r="CN70" s="27">
        <v>0.39766081871345027</v>
      </c>
      <c r="CO70" s="26">
        <v>0</v>
      </c>
      <c r="CP70" s="25" t="s">
        <v>155</v>
      </c>
      <c r="CQ70" s="26">
        <v>342</v>
      </c>
      <c r="CR70" s="29">
        <v>172</v>
      </c>
      <c r="CS70" s="26">
        <v>41</v>
      </c>
      <c r="CT70" s="29">
        <v>167</v>
      </c>
      <c r="CU70" s="26">
        <v>50</v>
      </c>
      <c r="CV70" s="29">
        <v>166</v>
      </c>
      <c r="CW70" s="26">
        <v>49</v>
      </c>
      <c r="CX70" s="29">
        <v>159</v>
      </c>
      <c r="CY70" s="26">
        <v>44</v>
      </c>
      <c r="CZ70" s="29">
        <v>159</v>
      </c>
      <c r="DA70" s="26">
        <v>45</v>
      </c>
      <c r="DB70" s="29">
        <v>154</v>
      </c>
      <c r="DC70" s="26">
        <v>47</v>
      </c>
      <c r="DD70" s="29">
        <v>164</v>
      </c>
      <c r="DE70" s="26">
        <v>39</v>
      </c>
      <c r="DF70" s="25" t="s">
        <v>155</v>
      </c>
      <c r="DG70" s="26">
        <v>342</v>
      </c>
      <c r="DH70" s="29">
        <v>162</v>
      </c>
      <c r="DI70" s="26">
        <v>41</v>
      </c>
      <c r="DJ70" s="29">
        <v>166</v>
      </c>
      <c r="DK70" s="26">
        <v>39</v>
      </c>
      <c r="DL70" s="29">
        <v>156</v>
      </c>
      <c r="DM70" s="26">
        <v>40</v>
      </c>
      <c r="DN70" s="29">
        <v>154</v>
      </c>
      <c r="DO70" s="26">
        <v>45</v>
      </c>
      <c r="DP70" s="29">
        <v>163</v>
      </c>
      <c r="DQ70" s="26">
        <v>40</v>
      </c>
      <c r="DR70" s="29">
        <v>155</v>
      </c>
      <c r="DS70" s="26">
        <v>44</v>
      </c>
      <c r="DT70" s="29">
        <v>166</v>
      </c>
      <c r="DU70" s="26">
        <v>42</v>
      </c>
      <c r="DV70" s="29">
        <v>168</v>
      </c>
      <c r="DW70" s="26">
        <v>45</v>
      </c>
      <c r="DX70" s="25" t="s">
        <v>155</v>
      </c>
      <c r="DY70" s="26">
        <v>342</v>
      </c>
      <c r="DZ70" s="28"/>
      <c r="EA70" s="28"/>
      <c r="EB70" s="28"/>
      <c r="EC70" s="28"/>
      <c r="ED70" s="26">
        <v>172</v>
      </c>
      <c r="EE70" s="26">
        <v>59</v>
      </c>
      <c r="EF70" s="26">
        <v>4</v>
      </c>
      <c r="EG70" s="26">
        <v>8</v>
      </c>
    </row>
    <row r="71" spans="1:137" ht="12" hidden="1" thickBot="1">
      <c r="A71" s="32"/>
      <c r="B71" s="74"/>
      <c r="C71" s="74"/>
      <c r="D71" s="34"/>
      <c r="E71" s="74"/>
      <c r="F71" s="34"/>
      <c r="G71" s="74"/>
      <c r="H71" s="34"/>
      <c r="I71" s="74"/>
      <c r="J71" s="34"/>
      <c r="K71" s="74"/>
      <c r="L71" s="34"/>
      <c r="M71" s="74"/>
      <c r="N71" s="34"/>
      <c r="O71" s="74"/>
      <c r="P71" s="34"/>
      <c r="Q71" s="74"/>
      <c r="R71" s="34"/>
      <c r="S71" s="74"/>
      <c r="T71" s="34"/>
      <c r="U71" s="74"/>
      <c r="V71" s="34"/>
      <c r="W71" s="74"/>
      <c r="X71" s="32"/>
      <c r="Y71" s="74"/>
      <c r="Z71" s="74"/>
      <c r="AA71" s="34"/>
      <c r="AB71" s="74"/>
      <c r="AC71" s="34"/>
      <c r="AD71" s="74"/>
      <c r="AE71" s="34"/>
      <c r="AF71" s="74"/>
      <c r="AG71" s="34"/>
      <c r="AH71" s="74"/>
      <c r="AI71" s="34"/>
      <c r="AJ71" s="74"/>
      <c r="AK71" s="74"/>
      <c r="AL71" s="34"/>
      <c r="AM71" s="74"/>
      <c r="AN71" s="34"/>
      <c r="AO71" s="74"/>
      <c r="AP71" s="32"/>
      <c r="AQ71" s="74"/>
      <c r="AR71" s="33"/>
      <c r="AS71" s="75"/>
      <c r="AT71" s="33"/>
      <c r="AU71" s="33"/>
      <c r="AV71" s="75"/>
      <c r="AW71" s="33"/>
      <c r="AX71" s="33"/>
      <c r="AY71" s="34"/>
      <c r="AZ71" s="33"/>
      <c r="BA71" s="34"/>
      <c r="BB71" s="33"/>
      <c r="BC71" s="74"/>
      <c r="BD71" s="75"/>
      <c r="BE71" s="74"/>
      <c r="BF71" s="74"/>
      <c r="BG71" s="75"/>
      <c r="BH71" s="74"/>
      <c r="BI71" s="32"/>
      <c r="BJ71" s="33"/>
      <c r="BK71" s="33"/>
      <c r="BL71" s="34"/>
      <c r="BM71" s="33"/>
      <c r="BN71" s="34"/>
      <c r="BO71" s="33"/>
      <c r="BP71" s="34"/>
      <c r="BQ71" s="33"/>
      <c r="BR71" s="33"/>
      <c r="BS71" s="34"/>
      <c r="BT71" s="33"/>
      <c r="BU71" s="33"/>
      <c r="BV71" s="34"/>
      <c r="BW71" s="33"/>
      <c r="BX71" s="32"/>
      <c r="BY71" s="33"/>
      <c r="BZ71" s="33"/>
      <c r="CA71" s="34"/>
      <c r="CB71" s="33"/>
      <c r="CC71" s="34"/>
      <c r="CD71" s="33"/>
      <c r="CE71" s="34"/>
      <c r="CF71" s="33"/>
      <c r="CG71" s="33"/>
      <c r="CH71" s="34"/>
      <c r="CI71" s="33"/>
      <c r="CJ71" s="34"/>
      <c r="CK71" s="33"/>
      <c r="CL71" s="34"/>
      <c r="CM71" s="33"/>
      <c r="CN71" s="34"/>
      <c r="CO71" s="33"/>
      <c r="CP71" s="32"/>
      <c r="CQ71" s="33"/>
      <c r="CR71" s="36"/>
      <c r="CS71" s="33"/>
      <c r="CT71" s="36"/>
      <c r="CU71" s="33"/>
      <c r="CV71" s="36"/>
      <c r="CW71" s="33"/>
      <c r="CX71" s="36"/>
      <c r="CY71" s="33"/>
      <c r="CZ71" s="36"/>
      <c r="DA71" s="33"/>
      <c r="DB71" s="36"/>
      <c r="DC71" s="33"/>
      <c r="DD71" s="36"/>
      <c r="DE71" s="33"/>
      <c r="DF71" s="32"/>
      <c r="DG71" s="33"/>
      <c r="DH71" s="36"/>
      <c r="DI71" s="33"/>
      <c r="DJ71" s="36"/>
      <c r="DK71" s="33"/>
      <c r="DL71" s="36"/>
      <c r="DM71" s="33"/>
      <c r="DN71" s="36"/>
      <c r="DO71" s="33"/>
      <c r="DP71" s="36"/>
      <c r="DQ71" s="33"/>
      <c r="DR71" s="36"/>
      <c r="DS71" s="33"/>
      <c r="DT71" s="36"/>
      <c r="DU71" s="33"/>
      <c r="DV71" s="36"/>
      <c r="DW71" s="33"/>
      <c r="DX71" s="32"/>
      <c r="DY71" s="33"/>
      <c r="DZ71" s="76"/>
      <c r="EA71" s="33"/>
      <c r="EB71" s="76"/>
      <c r="EC71" s="33"/>
      <c r="ED71" s="33"/>
      <c r="EE71" s="33"/>
      <c r="EF71" s="33"/>
      <c r="EG71" s="33"/>
    </row>
    <row r="72" spans="1:137" ht="12" thickBot="1">
      <c r="A72" s="37" t="s">
        <v>110</v>
      </c>
      <c r="B72" s="38">
        <v>41795</v>
      </c>
      <c r="C72" s="38">
        <v>31365</v>
      </c>
      <c r="D72" s="39">
        <v>0.7561657706309217</v>
      </c>
      <c r="E72" s="38">
        <v>7913</v>
      </c>
      <c r="F72" s="39">
        <v>0.1907712336362979</v>
      </c>
      <c r="G72" s="38">
        <v>51</v>
      </c>
      <c r="H72" s="39">
        <v>0.001229537838424263</v>
      </c>
      <c r="I72" s="38">
        <v>391</v>
      </c>
      <c r="J72" s="39">
        <v>0.009426456761252682</v>
      </c>
      <c r="K72" s="38">
        <v>40</v>
      </c>
      <c r="L72" s="39">
        <v>0.0009643434026856964</v>
      </c>
      <c r="M72" s="38">
        <v>994</v>
      </c>
      <c r="N72" s="39">
        <v>0.023963933556739554</v>
      </c>
      <c r="O72" s="38">
        <v>33</v>
      </c>
      <c r="P72" s="39">
        <v>0.0007955833072156995</v>
      </c>
      <c r="Q72" s="38">
        <v>18</v>
      </c>
      <c r="R72" s="39">
        <v>0.00043395453120856337</v>
      </c>
      <c r="S72" s="38">
        <v>7</v>
      </c>
      <c r="T72" s="39">
        <v>0.00016876009546999687</v>
      </c>
      <c r="U72" s="38">
        <v>268</v>
      </c>
      <c r="V72" s="39">
        <v>0.0064611007979941655</v>
      </c>
      <c r="W72" s="38">
        <v>399</v>
      </c>
      <c r="X72" s="37" t="s">
        <v>110</v>
      </c>
      <c r="Y72" s="38">
        <v>41795</v>
      </c>
      <c r="Z72" s="38">
        <v>27642</v>
      </c>
      <c r="AA72" s="39">
        <v>0.6815928985328567</v>
      </c>
      <c r="AB72" s="38">
        <v>11626</v>
      </c>
      <c r="AC72" s="39">
        <v>0.28667242017013933</v>
      </c>
      <c r="AD72" s="38">
        <v>692</v>
      </c>
      <c r="AE72" s="39">
        <v>0.01706324744174578</v>
      </c>
      <c r="AF72" s="38">
        <v>345</v>
      </c>
      <c r="AG72" s="39">
        <v>0.008506965848847244</v>
      </c>
      <c r="AH72" s="38">
        <v>194</v>
      </c>
      <c r="AI72" s="39">
        <v>0.004783627172974972</v>
      </c>
      <c r="AJ72" s="38">
        <v>56</v>
      </c>
      <c r="AK72" s="38">
        <v>31049</v>
      </c>
      <c r="AL72" s="39">
        <v>0.7694156713089161</v>
      </c>
      <c r="AM72" s="38">
        <v>9257</v>
      </c>
      <c r="AN72" s="39">
        <v>0.22939485552857214</v>
      </c>
      <c r="AO72" s="38">
        <v>48</v>
      </c>
      <c r="AP72" s="40" t="s">
        <v>110</v>
      </c>
      <c r="AQ72" s="38">
        <v>41795</v>
      </c>
      <c r="AR72" s="38">
        <v>1340</v>
      </c>
      <c r="AS72" s="39">
        <v>0.9410112359550562</v>
      </c>
      <c r="AT72" s="38">
        <v>84</v>
      </c>
      <c r="AU72" s="38">
        <v>8164</v>
      </c>
      <c r="AV72" s="39">
        <v>0.9904161106393303</v>
      </c>
      <c r="AW72" s="38">
        <v>79</v>
      </c>
      <c r="AX72" s="38">
        <v>5086</v>
      </c>
      <c r="AY72" s="39">
        <v>0.6722178165477135</v>
      </c>
      <c r="AZ72" s="38">
        <v>2471</v>
      </c>
      <c r="BA72" s="39">
        <v>0.3265926513349194</v>
      </c>
      <c r="BB72" s="38">
        <v>9</v>
      </c>
      <c r="BC72" s="38">
        <v>9626</v>
      </c>
      <c r="BD72" s="44">
        <v>0.9914512308167679</v>
      </c>
      <c r="BE72" s="38">
        <v>83</v>
      </c>
      <c r="BF72" s="38">
        <v>8251</v>
      </c>
      <c r="BG72" s="39">
        <v>0.9894471759203741</v>
      </c>
      <c r="BH72" s="38">
        <v>88</v>
      </c>
      <c r="BI72" s="40" t="s">
        <v>110</v>
      </c>
      <c r="BJ72" s="38">
        <v>41795</v>
      </c>
      <c r="BK72" s="38">
        <v>27331</v>
      </c>
      <c r="BL72" s="39">
        <v>0.6539298959205646</v>
      </c>
      <c r="BM72" s="38">
        <v>28193</v>
      </c>
      <c r="BN72" s="39">
        <v>0.6745543725325996</v>
      </c>
      <c r="BO72" s="38">
        <v>27671</v>
      </c>
      <c r="BP72" s="39">
        <v>0.6620648402919009</v>
      </c>
      <c r="BQ72" s="38">
        <v>727</v>
      </c>
      <c r="BR72" s="38">
        <v>32388</v>
      </c>
      <c r="BS72" s="39">
        <v>0.9938627715723579</v>
      </c>
      <c r="BT72" s="38">
        <v>200</v>
      </c>
      <c r="BU72" s="38">
        <v>33164</v>
      </c>
      <c r="BV72" s="39">
        <v>0.9889664221387249</v>
      </c>
      <c r="BW72" s="38">
        <v>370</v>
      </c>
      <c r="BX72" s="40" t="s">
        <v>110</v>
      </c>
      <c r="BY72" s="38">
        <v>41795</v>
      </c>
      <c r="BZ72" s="38">
        <v>19955</v>
      </c>
      <c r="CA72" s="39">
        <v>0.4774494556765163</v>
      </c>
      <c r="CB72" s="38">
        <v>19661</v>
      </c>
      <c r="CC72" s="39">
        <v>0.4704151214260079</v>
      </c>
      <c r="CD72" s="38">
        <v>20659</v>
      </c>
      <c r="CE72" s="39">
        <v>0.49429357578657734</v>
      </c>
      <c r="CF72" s="38">
        <v>251</v>
      </c>
      <c r="CG72" s="38">
        <v>19750</v>
      </c>
      <c r="CH72" s="39">
        <v>0.47254456274674006</v>
      </c>
      <c r="CI72" s="38">
        <v>19640</v>
      </c>
      <c r="CJ72" s="39">
        <v>0.469912668979543</v>
      </c>
      <c r="CK72" s="38">
        <v>19198</v>
      </c>
      <c r="CL72" s="39">
        <v>0.45933724129680586</v>
      </c>
      <c r="CM72" s="38">
        <v>18588</v>
      </c>
      <c r="CN72" s="39">
        <v>0.44474219404234955</v>
      </c>
      <c r="CO72" s="38">
        <v>241</v>
      </c>
      <c r="CP72" s="40" t="s">
        <v>110</v>
      </c>
      <c r="CQ72" s="38">
        <v>41795</v>
      </c>
      <c r="CR72" s="42">
        <v>22784</v>
      </c>
      <c r="CS72" s="38">
        <v>4394</v>
      </c>
      <c r="CT72" s="42">
        <v>22173</v>
      </c>
      <c r="CU72" s="38">
        <v>4900</v>
      </c>
      <c r="CV72" s="42">
        <v>22420</v>
      </c>
      <c r="CW72" s="38">
        <v>4506</v>
      </c>
      <c r="CX72" s="42">
        <v>21705</v>
      </c>
      <c r="CY72" s="38">
        <v>3932</v>
      </c>
      <c r="CZ72" s="42">
        <v>21363</v>
      </c>
      <c r="DA72" s="38">
        <v>3908</v>
      </c>
      <c r="DB72" s="42">
        <v>21411</v>
      </c>
      <c r="DC72" s="38">
        <v>3894</v>
      </c>
      <c r="DD72" s="42">
        <v>21911</v>
      </c>
      <c r="DE72" s="38">
        <v>3477</v>
      </c>
      <c r="DF72" s="40" t="s">
        <v>110</v>
      </c>
      <c r="DG72" s="38">
        <v>41795</v>
      </c>
      <c r="DH72" s="42">
        <v>21463</v>
      </c>
      <c r="DI72" s="38">
        <v>3680</v>
      </c>
      <c r="DJ72" s="42">
        <v>21433</v>
      </c>
      <c r="DK72" s="38">
        <v>3603</v>
      </c>
      <c r="DL72" s="42">
        <v>21064</v>
      </c>
      <c r="DM72" s="38">
        <v>3591</v>
      </c>
      <c r="DN72" s="42">
        <v>20889</v>
      </c>
      <c r="DO72" s="38">
        <v>3733</v>
      </c>
      <c r="DP72" s="42">
        <v>21108</v>
      </c>
      <c r="DQ72" s="38">
        <v>3677</v>
      </c>
      <c r="DR72" s="42">
        <v>20768</v>
      </c>
      <c r="DS72" s="38">
        <v>3692</v>
      </c>
      <c r="DT72" s="42">
        <v>21880</v>
      </c>
      <c r="DU72" s="38">
        <v>3423</v>
      </c>
      <c r="DV72" s="42">
        <v>22802</v>
      </c>
      <c r="DW72" s="38">
        <v>3104</v>
      </c>
      <c r="DX72" s="40" t="s">
        <v>110</v>
      </c>
      <c r="DY72" s="38">
        <v>41795</v>
      </c>
      <c r="DZ72" s="38">
        <v>270</v>
      </c>
      <c r="EA72" s="38">
        <v>0</v>
      </c>
      <c r="EB72" s="38">
        <v>246</v>
      </c>
      <c r="EC72" s="38">
        <v>16</v>
      </c>
      <c r="ED72" s="38">
        <v>13880</v>
      </c>
      <c r="EE72" s="38">
        <v>5290</v>
      </c>
      <c r="EF72" s="38">
        <v>176</v>
      </c>
      <c r="EG72" s="38">
        <v>254</v>
      </c>
    </row>
  </sheetData>
  <sheetProtection/>
  <mergeCells count="133">
    <mergeCell ref="DZ2:EC3"/>
    <mergeCell ref="C3:W3"/>
    <mergeCell ref="Z3:AJ3"/>
    <mergeCell ref="AK3:AO3"/>
    <mergeCell ref="AR3:AT3"/>
    <mergeCell ref="AU3:AW3"/>
    <mergeCell ref="AX3:BB3"/>
    <mergeCell ref="BC3:BE3"/>
    <mergeCell ref="BF3:BH3"/>
    <mergeCell ref="BK3:BQ3"/>
    <mergeCell ref="BR3:BT3"/>
    <mergeCell ref="BU3:BW3"/>
    <mergeCell ref="BZ3:CF3"/>
    <mergeCell ref="CG3:CO3"/>
    <mergeCell ref="CR3:CS3"/>
    <mergeCell ref="CT3:CU3"/>
    <mergeCell ref="CV3:CW3"/>
    <mergeCell ref="CX3:CY3"/>
    <mergeCell ref="CZ3:DA3"/>
    <mergeCell ref="DB3:DC3"/>
    <mergeCell ref="DD3:DE3"/>
    <mergeCell ref="DH3:DI3"/>
    <mergeCell ref="DJ3:DK3"/>
    <mergeCell ref="DL3:DM3"/>
    <mergeCell ref="DN3:DO3"/>
    <mergeCell ref="DP3:DQ3"/>
    <mergeCell ref="DR3:DS3"/>
    <mergeCell ref="DT3:DU3"/>
    <mergeCell ref="DV3:DW3"/>
    <mergeCell ref="ED3:EG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Z4:AA4"/>
    <mergeCell ref="AB4:AC4"/>
    <mergeCell ref="AD4:AE4"/>
    <mergeCell ref="AF4:AG4"/>
    <mergeCell ref="AH4:AI4"/>
    <mergeCell ref="AK4:AL4"/>
    <mergeCell ref="AM4:AN4"/>
    <mergeCell ref="AR4:AS4"/>
    <mergeCell ref="AU4:AV4"/>
    <mergeCell ref="AX4:AY4"/>
    <mergeCell ref="AZ4:BA4"/>
    <mergeCell ref="BC4:BD4"/>
    <mergeCell ref="BF4:BG4"/>
    <mergeCell ref="BK4:BL4"/>
    <mergeCell ref="BM4:BN4"/>
    <mergeCell ref="BO4:BP4"/>
    <mergeCell ref="BR4:BS4"/>
    <mergeCell ref="BU4:BV4"/>
    <mergeCell ref="BZ4:CA4"/>
    <mergeCell ref="CB4:CC4"/>
    <mergeCell ref="CD4:CE4"/>
    <mergeCell ref="CG4:CH4"/>
    <mergeCell ref="CI4:CJ4"/>
    <mergeCell ref="CK4:CL4"/>
    <mergeCell ref="CM4:CN4"/>
    <mergeCell ref="DZ4:EA4"/>
    <mergeCell ref="EB4:EC4"/>
    <mergeCell ref="C34:W34"/>
    <mergeCell ref="Z34:AJ34"/>
    <mergeCell ref="AK34:AO34"/>
    <mergeCell ref="AR34:AT34"/>
    <mergeCell ref="AU34:AW34"/>
    <mergeCell ref="AX34:BB34"/>
    <mergeCell ref="BC34:BE34"/>
    <mergeCell ref="BF34:BH34"/>
    <mergeCell ref="BK34:BQ34"/>
    <mergeCell ref="BR34:BT34"/>
    <mergeCell ref="BU34:BW34"/>
    <mergeCell ref="BZ34:CF34"/>
    <mergeCell ref="CG34:CO34"/>
    <mergeCell ref="CR34:CS34"/>
    <mergeCell ref="CT34:CU34"/>
    <mergeCell ref="CV34:CW34"/>
    <mergeCell ref="CX34:CY34"/>
    <mergeCell ref="CZ34:DA34"/>
    <mergeCell ref="DB34:DC34"/>
    <mergeCell ref="DD34:DE34"/>
    <mergeCell ref="DH34:DI34"/>
    <mergeCell ref="DJ34:DK34"/>
    <mergeCell ref="DL34:DM34"/>
    <mergeCell ref="DN34:DO34"/>
    <mergeCell ref="DP34:DQ34"/>
    <mergeCell ref="DR34:DS34"/>
    <mergeCell ref="DT34:DU34"/>
    <mergeCell ref="DV34:DW34"/>
    <mergeCell ref="DZ34:EA34"/>
    <mergeCell ref="EB34:EC34"/>
    <mergeCell ref="ED34:EG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Z35:AA35"/>
    <mergeCell ref="AB35:AC35"/>
    <mergeCell ref="AD35:AE35"/>
    <mergeCell ref="AF35:AG35"/>
    <mergeCell ref="AH35:AI35"/>
    <mergeCell ref="AK35:AL35"/>
    <mergeCell ref="AM35:AN35"/>
    <mergeCell ref="AR35:AS35"/>
    <mergeCell ref="AU35:AV35"/>
    <mergeCell ref="AX35:AY35"/>
    <mergeCell ref="AZ35:BA35"/>
    <mergeCell ref="BC35:BD35"/>
    <mergeCell ref="BF35:BG35"/>
    <mergeCell ref="BK35:BL35"/>
    <mergeCell ref="BM35:BN35"/>
    <mergeCell ref="BO35:BP35"/>
    <mergeCell ref="CI35:CJ35"/>
    <mergeCell ref="CK35:CL35"/>
    <mergeCell ref="CM35:CN35"/>
    <mergeCell ref="BR35:BS35"/>
    <mergeCell ref="BU35:BV35"/>
    <mergeCell ref="BZ35:CA35"/>
    <mergeCell ref="CB35:CC35"/>
    <mergeCell ref="CD35:CE35"/>
    <mergeCell ref="CG35:CH35"/>
  </mergeCells>
  <conditionalFormatting sqref="A44:A49 A36:A42 A5:A28 X36:X42 X5:X28 AP5:AP28 BI5:BI28 BX5:BX28 CP5:CP28 DF5:DF28 DX5:DX28 A51:A71 X44:X49 X51:X71 AP36:AP42 AP44:AP49 AP51:AP71 BI36:BI42 BI44:BI49 BI51:BI71 BX36:BX42 BX44:BX49 BX51:BX71 CP36:CP42 CP44:CP49 CP51:CP71 DF36:DF42 DF44:DF49 DF51:DF71 DX36:DX42 DX44:DX49 DX51:DX71 DX31">
    <cfRule type="expression" priority="24" dxfId="0" stopIfTrue="1">
      <formula>Absentee!#REF!=1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G72"/>
  <sheetViews>
    <sheetView zoomScalePageLayoutView="0" workbookViewId="0" topLeftCell="DS33">
      <selection activeCell="DZ30" sqref="DZ30:EC30"/>
    </sheetView>
  </sheetViews>
  <sheetFormatPr defaultColWidth="9.140625" defaultRowHeight="15"/>
  <cols>
    <col min="1" max="1" width="30.00390625" style="30" bestFit="1" customWidth="1"/>
    <col min="2" max="2" width="8.00390625" style="30" bestFit="1" customWidth="1"/>
    <col min="3" max="3" width="6.57421875" style="30" customWidth="1"/>
    <col min="4" max="4" width="6.57421875" style="77" customWidth="1"/>
    <col min="5" max="5" width="7.8515625" style="30" customWidth="1"/>
    <col min="6" max="6" width="6.57421875" style="77" customWidth="1"/>
    <col min="7" max="7" width="6.57421875" style="30" customWidth="1"/>
    <col min="8" max="8" width="6.57421875" style="77" customWidth="1"/>
    <col min="9" max="9" width="6.57421875" style="30" customWidth="1"/>
    <col min="10" max="10" width="6.57421875" style="77" customWidth="1"/>
    <col min="11" max="11" width="6.57421875" style="30" customWidth="1"/>
    <col min="12" max="12" width="6.57421875" style="77" customWidth="1"/>
    <col min="13" max="13" width="6.57421875" style="30" customWidth="1"/>
    <col min="14" max="14" width="6.57421875" style="77" customWidth="1"/>
    <col min="15" max="15" width="6.57421875" style="30" customWidth="1"/>
    <col min="16" max="16" width="6.57421875" style="77" customWidth="1"/>
    <col min="17" max="17" width="6.57421875" style="30" customWidth="1"/>
    <col min="18" max="18" width="6.57421875" style="77" customWidth="1"/>
    <col min="19" max="19" width="6.57421875" style="30" customWidth="1"/>
    <col min="20" max="20" width="6.57421875" style="77" customWidth="1"/>
    <col min="21" max="21" width="6.57421875" style="30" customWidth="1"/>
    <col min="22" max="22" width="6.57421875" style="77" customWidth="1"/>
    <col min="23" max="23" width="6.57421875" style="30" customWidth="1"/>
    <col min="24" max="24" width="30.00390625" style="30" bestFit="1" customWidth="1"/>
    <col min="25" max="25" width="8.00390625" style="30" bestFit="1" customWidth="1"/>
    <col min="26" max="26" width="8.00390625" style="30" customWidth="1"/>
    <col min="27" max="27" width="8.00390625" style="77" customWidth="1"/>
    <col min="28" max="28" width="9.140625" style="30" customWidth="1"/>
    <col min="29" max="29" width="8.00390625" style="77" customWidth="1"/>
    <col min="30" max="30" width="9.140625" style="30" customWidth="1"/>
    <col min="31" max="31" width="8.00390625" style="77" customWidth="1"/>
    <col min="32" max="32" width="9.140625" style="30" customWidth="1"/>
    <col min="33" max="33" width="8.00390625" style="77" customWidth="1"/>
    <col min="34" max="34" width="9.140625" style="30" customWidth="1"/>
    <col min="35" max="35" width="8.00390625" style="77" customWidth="1"/>
    <col min="36" max="36" width="9.140625" style="30" customWidth="1"/>
    <col min="37" max="37" width="8.00390625" style="30" customWidth="1"/>
    <col min="38" max="38" width="8.00390625" style="77" customWidth="1"/>
    <col min="39" max="39" width="9.140625" style="30" customWidth="1"/>
    <col min="40" max="40" width="9.140625" style="77" customWidth="1"/>
    <col min="41" max="41" width="9.140625" style="30" customWidth="1"/>
    <col min="42" max="42" width="30.00390625" style="30" bestFit="1" customWidth="1"/>
    <col min="43" max="44" width="8.00390625" style="30" bestFit="1" customWidth="1"/>
    <col min="45" max="45" width="8.00390625" style="30" customWidth="1"/>
    <col min="46" max="46" width="6.8515625" style="30" customWidth="1"/>
    <col min="47" max="47" width="8.00390625" style="30" bestFit="1" customWidth="1"/>
    <col min="48" max="48" width="8.00390625" style="30" customWidth="1"/>
    <col min="49" max="49" width="6.8515625" style="30" customWidth="1"/>
    <col min="50" max="50" width="8.00390625" style="30" bestFit="1" customWidth="1"/>
    <col min="51" max="51" width="8.00390625" style="30" customWidth="1"/>
    <col min="52" max="53" width="9.140625" style="30" customWidth="1"/>
    <col min="54" max="54" width="6.8515625" style="30" customWidth="1"/>
    <col min="55" max="55" width="8.00390625" style="30" bestFit="1" customWidth="1"/>
    <col min="56" max="56" width="8.00390625" style="30" customWidth="1"/>
    <col min="57" max="57" width="6.8515625" style="30" customWidth="1"/>
    <col min="58" max="58" width="8.00390625" style="30" bestFit="1" customWidth="1"/>
    <col min="59" max="59" width="8.00390625" style="30" customWidth="1"/>
    <col min="60" max="60" width="6.8515625" style="30" bestFit="1" customWidth="1"/>
    <col min="61" max="61" width="30.00390625" style="30" bestFit="1" customWidth="1"/>
    <col min="62" max="63" width="8.00390625" style="30" bestFit="1" customWidth="1"/>
    <col min="64" max="64" width="8.00390625" style="30" customWidth="1"/>
    <col min="65" max="69" width="9.140625" style="30" customWidth="1"/>
    <col min="70" max="71" width="8.00390625" style="30" customWidth="1"/>
    <col min="72" max="72" width="9.140625" style="30" customWidth="1"/>
    <col min="73" max="74" width="8.00390625" style="30" customWidth="1"/>
    <col min="75" max="75" width="9.140625" style="30" customWidth="1"/>
    <col min="76" max="76" width="30.00390625" style="30" bestFit="1" customWidth="1"/>
    <col min="77" max="77" width="8.00390625" style="30" bestFit="1" customWidth="1"/>
    <col min="78" max="78" width="7.57421875" style="30" customWidth="1"/>
    <col min="79" max="79" width="7.57421875" style="77" customWidth="1"/>
    <col min="80" max="80" width="7.57421875" style="30" customWidth="1"/>
    <col min="81" max="81" width="7.57421875" style="77" customWidth="1"/>
    <col min="82" max="82" width="7.57421875" style="30" customWidth="1"/>
    <col min="83" max="83" width="7.57421875" style="77" customWidth="1"/>
    <col min="84" max="84" width="6.8515625" style="30" customWidth="1"/>
    <col min="85" max="85" width="8.28125" style="30" customWidth="1"/>
    <col min="86" max="86" width="8.28125" style="77" customWidth="1"/>
    <col min="87" max="87" width="8.28125" style="30" customWidth="1"/>
    <col min="88" max="88" width="8.28125" style="77" customWidth="1"/>
    <col min="89" max="89" width="8.28125" style="30" customWidth="1"/>
    <col min="90" max="90" width="8.28125" style="77" customWidth="1"/>
    <col min="91" max="91" width="8.28125" style="30" customWidth="1"/>
    <col min="92" max="92" width="8.28125" style="77" customWidth="1"/>
    <col min="93" max="93" width="6.8515625" style="30" customWidth="1"/>
    <col min="94" max="94" width="30.00390625" style="30" bestFit="1" customWidth="1"/>
    <col min="95" max="95" width="8.00390625" style="30" bestFit="1" customWidth="1"/>
    <col min="96" max="96" width="8.00390625" style="77" customWidth="1"/>
    <col min="97" max="97" width="9.140625" style="30" customWidth="1"/>
    <col min="98" max="98" width="8.00390625" style="77" customWidth="1"/>
    <col min="99" max="99" width="9.140625" style="30" customWidth="1"/>
    <col min="100" max="100" width="8.00390625" style="77" customWidth="1"/>
    <col min="101" max="101" width="9.140625" style="30" customWidth="1"/>
    <col min="102" max="102" width="8.00390625" style="77" customWidth="1"/>
    <col min="103" max="103" width="9.140625" style="30" customWidth="1"/>
    <col min="104" max="104" width="8.00390625" style="77" customWidth="1"/>
    <col min="105" max="105" width="9.140625" style="30" customWidth="1"/>
    <col min="106" max="106" width="8.00390625" style="77" customWidth="1"/>
    <col min="107" max="107" width="9.140625" style="30" customWidth="1"/>
    <col min="108" max="108" width="7.57421875" style="77" customWidth="1"/>
    <col min="109" max="109" width="7.57421875" style="30" customWidth="1"/>
    <col min="110" max="110" width="30.00390625" style="30" bestFit="1" customWidth="1"/>
    <col min="111" max="111" width="8.00390625" style="30" bestFit="1" customWidth="1"/>
    <col min="112" max="112" width="7.57421875" style="77" customWidth="1"/>
    <col min="113" max="113" width="7.57421875" style="30" customWidth="1"/>
    <col min="114" max="114" width="7.57421875" style="77" customWidth="1"/>
    <col min="115" max="115" width="7.57421875" style="30" customWidth="1"/>
    <col min="116" max="116" width="7.57421875" style="77" customWidth="1"/>
    <col min="117" max="117" width="7.57421875" style="30" customWidth="1"/>
    <col min="118" max="118" width="7.57421875" style="77" customWidth="1"/>
    <col min="119" max="119" width="7.57421875" style="30" customWidth="1"/>
    <col min="120" max="120" width="7.57421875" style="77" customWidth="1"/>
    <col min="121" max="121" width="7.57421875" style="30" customWidth="1"/>
    <col min="122" max="122" width="7.57421875" style="77" customWidth="1"/>
    <col min="123" max="123" width="7.57421875" style="30" customWidth="1"/>
    <col min="124" max="124" width="7.57421875" style="77" customWidth="1"/>
    <col min="125" max="125" width="7.57421875" style="30" customWidth="1"/>
    <col min="126" max="126" width="7.57421875" style="77" customWidth="1"/>
    <col min="127" max="127" width="7.57421875" style="30" customWidth="1"/>
    <col min="128" max="128" width="30.00390625" style="30" bestFit="1" customWidth="1"/>
    <col min="129" max="129" width="8.00390625" style="30" bestFit="1" customWidth="1"/>
    <col min="130" max="131" width="8.00390625" style="30" customWidth="1"/>
    <col min="132" max="133" width="9.140625" style="30" customWidth="1"/>
    <col min="134" max="136" width="10.7109375" style="30" customWidth="1"/>
    <col min="137" max="137" width="14.28125" style="30" customWidth="1"/>
    <col min="138" max="16384" width="9.140625" style="30" customWidth="1"/>
  </cols>
  <sheetData>
    <row r="1" s="1" customFormat="1" ht="36.75" customHeight="1"/>
    <row r="2" spans="1:133" s="1" customFormat="1" ht="11.25">
      <c r="A2" s="2">
        <v>42688.68172789352</v>
      </c>
      <c r="X2" s="2">
        <v>42688.68172789352</v>
      </c>
      <c r="AP2" s="2">
        <v>42688.68172789352</v>
      </c>
      <c r="AR2" s="3"/>
      <c r="AS2" s="4"/>
      <c r="AT2" s="4"/>
      <c r="AU2" s="4"/>
      <c r="AV2" s="4"/>
      <c r="AW2" s="4"/>
      <c r="AX2" s="4"/>
      <c r="AY2" s="4"/>
      <c r="AZ2" s="4" t="s">
        <v>1</v>
      </c>
      <c r="BA2" s="4"/>
      <c r="BB2" s="4"/>
      <c r="BC2" s="4"/>
      <c r="BD2" s="4"/>
      <c r="BE2" s="4"/>
      <c r="BF2" s="4"/>
      <c r="BG2" s="4"/>
      <c r="BH2" s="5"/>
      <c r="BI2" s="2">
        <v>42688.68172789352</v>
      </c>
      <c r="BK2" s="6" t="s">
        <v>2</v>
      </c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8"/>
      <c r="BX2" s="2">
        <v>42688.68172789352</v>
      </c>
      <c r="BZ2" s="6" t="s">
        <v>3</v>
      </c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8"/>
      <c r="CP2" s="2">
        <v>42688.68172789352</v>
      </c>
      <c r="CR2" s="9" t="s">
        <v>4</v>
      </c>
      <c r="CS2" s="7"/>
      <c r="CT2" s="7"/>
      <c r="CU2" s="7"/>
      <c r="CV2" s="7"/>
      <c r="CW2" s="8"/>
      <c r="CX2" s="10" t="s">
        <v>5</v>
      </c>
      <c r="CY2" s="11"/>
      <c r="CZ2" s="11"/>
      <c r="DA2" s="11"/>
      <c r="DB2" s="11"/>
      <c r="DC2" s="12"/>
      <c r="DD2" s="13"/>
      <c r="DE2" s="12"/>
      <c r="DF2" s="2">
        <v>42688.68172789352</v>
      </c>
      <c r="DH2" s="10" t="s">
        <v>6</v>
      </c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13" t="s">
        <v>7</v>
      </c>
      <c r="DU2" s="12"/>
      <c r="DV2" s="13" t="s">
        <v>8</v>
      </c>
      <c r="DW2" s="12"/>
      <c r="DX2" s="2">
        <v>42688.68172789352</v>
      </c>
      <c r="DZ2" s="213" t="s">
        <v>9</v>
      </c>
      <c r="EA2" s="214"/>
      <c r="EB2" s="214"/>
      <c r="EC2" s="215"/>
    </row>
    <row r="3" spans="1:137" s="1" customFormat="1" ht="13.5" customHeight="1">
      <c r="A3" s="14"/>
      <c r="B3" s="15"/>
      <c r="C3" s="210" t="s">
        <v>115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9"/>
      <c r="X3" s="14"/>
      <c r="Y3" s="15"/>
      <c r="Z3" s="211" t="s">
        <v>11</v>
      </c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 t="s">
        <v>12</v>
      </c>
      <c r="AL3" s="211"/>
      <c r="AM3" s="211"/>
      <c r="AN3" s="211"/>
      <c r="AO3" s="211"/>
      <c r="AP3" s="14"/>
      <c r="AQ3" s="15"/>
      <c r="AR3" s="211" t="s">
        <v>13</v>
      </c>
      <c r="AS3" s="211"/>
      <c r="AT3" s="211"/>
      <c r="AU3" s="211" t="s">
        <v>14</v>
      </c>
      <c r="AV3" s="211"/>
      <c r="AW3" s="211"/>
      <c r="AX3" s="211" t="s">
        <v>15</v>
      </c>
      <c r="AY3" s="211"/>
      <c r="AZ3" s="211"/>
      <c r="BA3" s="211"/>
      <c r="BB3" s="211"/>
      <c r="BC3" s="211" t="s">
        <v>16</v>
      </c>
      <c r="BD3" s="211"/>
      <c r="BE3" s="211"/>
      <c r="BF3" s="211" t="s">
        <v>17</v>
      </c>
      <c r="BG3" s="211"/>
      <c r="BH3" s="211"/>
      <c r="BI3" s="14"/>
      <c r="BJ3" s="15"/>
      <c r="BK3" s="211" t="s">
        <v>18</v>
      </c>
      <c r="BL3" s="211"/>
      <c r="BM3" s="211"/>
      <c r="BN3" s="211"/>
      <c r="BO3" s="211"/>
      <c r="BP3" s="211"/>
      <c r="BQ3" s="211"/>
      <c r="BR3" s="211" t="s">
        <v>19</v>
      </c>
      <c r="BS3" s="211"/>
      <c r="BT3" s="211"/>
      <c r="BU3" s="211" t="s">
        <v>20</v>
      </c>
      <c r="BV3" s="211"/>
      <c r="BW3" s="211"/>
      <c r="BX3" s="14"/>
      <c r="BY3" s="15"/>
      <c r="BZ3" s="211" t="s">
        <v>21</v>
      </c>
      <c r="CA3" s="211"/>
      <c r="CB3" s="211"/>
      <c r="CC3" s="211"/>
      <c r="CD3" s="211"/>
      <c r="CE3" s="211"/>
      <c r="CF3" s="211"/>
      <c r="CG3" s="211" t="s">
        <v>22</v>
      </c>
      <c r="CH3" s="211"/>
      <c r="CI3" s="211"/>
      <c r="CJ3" s="211"/>
      <c r="CK3" s="211"/>
      <c r="CL3" s="211"/>
      <c r="CM3" s="211"/>
      <c r="CN3" s="211"/>
      <c r="CO3" s="211"/>
      <c r="CP3" s="14"/>
      <c r="CQ3" s="15"/>
      <c r="CR3" s="211" t="s">
        <v>23</v>
      </c>
      <c r="CS3" s="211"/>
      <c r="CT3" s="211" t="s">
        <v>24</v>
      </c>
      <c r="CU3" s="211"/>
      <c r="CV3" s="211" t="s">
        <v>25</v>
      </c>
      <c r="CW3" s="211"/>
      <c r="CX3" s="211" t="s">
        <v>26</v>
      </c>
      <c r="CY3" s="211"/>
      <c r="CZ3" s="211" t="s">
        <v>27</v>
      </c>
      <c r="DA3" s="211"/>
      <c r="DB3" s="211" t="s">
        <v>28</v>
      </c>
      <c r="DC3" s="211"/>
      <c r="DD3" s="211" t="s">
        <v>29</v>
      </c>
      <c r="DE3" s="211"/>
      <c r="DF3" s="14"/>
      <c r="DG3" s="15"/>
      <c r="DH3" s="211" t="s">
        <v>30</v>
      </c>
      <c r="DI3" s="211"/>
      <c r="DJ3" s="211" t="s">
        <v>31</v>
      </c>
      <c r="DK3" s="211"/>
      <c r="DL3" s="207" t="s">
        <v>32</v>
      </c>
      <c r="DM3" s="207"/>
      <c r="DN3" s="211" t="s">
        <v>33</v>
      </c>
      <c r="DO3" s="211"/>
      <c r="DP3" s="211" t="s">
        <v>34</v>
      </c>
      <c r="DQ3" s="211"/>
      <c r="DR3" s="207" t="s">
        <v>35</v>
      </c>
      <c r="DS3" s="207"/>
      <c r="DT3" s="211" t="s">
        <v>36</v>
      </c>
      <c r="DU3" s="211"/>
      <c r="DV3" s="211" t="s">
        <v>37</v>
      </c>
      <c r="DW3" s="211"/>
      <c r="DX3" s="14"/>
      <c r="DY3" s="16"/>
      <c r="DZ3" s="216"/>
      <c r="EA3" s="217"/>
      <c r="EB3" s="217"/>
      <c r="EC3" s="218"/>
      <c r="ED3" s="212" t="s">
        <v>38</v>
      </c>
      <c r="EE3" s="211"/>
      <c r="EF3" s="211"/>
      <c r="EG3" s="211"/>
    </row>
    <row r="4" spans="1:137" s="24" customFormat="1" ht="27.75" customHeight="1">
      <c r="A4" s="17" t="s">
        <v>157</v>
      </c>
      <c r="B4" s="18" t="s">
        <v>41</v>
      </c>
      <c r="C4" s="191" t="s">
        <v>42</v>
      </c>
      <c r="D4" s="191"/>
      <c r="E4" s="192" t="s">
        <v>43</v>
      </c>
      <c r="F4" s="192"/>
      <c r="G4" s="189" t="s">
        <v>44</v>
      </c>
      <c r="H4" s="190"/>
      <c r="I4" s="200" t="s">
        <v>45</v>
      </c>
      <c r="J4" s="200"/>
      <c r="K4" s="201" t="s">
        <v>46</v>
      </c>
      <c r="L4" s="201"/>
      <c r="M4" s="188" t="s">
        <v>47</v>
      </c>
      <c r="N4" s="188"/>
      <c r="O4" s="195" t="s">
        <v>48</v>
      </c>
      <c r="P4" s="195"/>
      <c r="Q4" s="202" t="s">
        <v>49</v>
      </c>
      <c r="R4" s="202"/>
      <c r="S4" s="194" t="s">
        <v>50</v>
      </c>
      <c r="T4" s="194"/>
      <c r="U4" s="193" t="s">
        <v>51</v>
      </c>
      <c r="V4" s="193"/>
      <c r="W4" s="18" t="s">
        <v>52</v>
      </c>
      <c r="X4" s="17" t="s">
        <v>157</v>
      </c>
      <c r="Y4" s="18" t="s">
        <v>41</v>
      </c>
      <c r="Z4" s="191" t="s">
        <v>53</v>
      </c>
      <c r="AA4" s="191"/>
      <c r="AB4" s="192" t="s">
        <v>54</v>
      </c>
      <c r="AC4" s="192"/>
      <c r="AD4" s="188" t="s">
        <v>55</v>
      </c>
      <c r="AE4" s="188"/>
      <c r="AF4" s="195" t="s">
        <v>56</v>
      </c>
      <c r="AG4" s="195"/>
      <c r="AH4" s="193" t="s">
        <v>57</v>
      </c>
      <c r="AI4" s="193"/>
      <c r="AJ4" s="18" t="s">
        <v>52</v>
      </c>
      <c r="AK4" s="191" t="s">
        <v>58</v>
      </c>
      <c r="AL4" s="191"/>
      <c r="AM4" s="192" t="s">
        <v>59</v>
      </c>
      <c r="AN4" s="192"/>
      <c r="AO4" s="18" t="s">
        <v>52</v>
      </c>
      <c r="AP4" s="17" t="s">
        <v>157</v>
      </c>
      <c r="AQ4" s="18" t="s">
        <v>41</v>
      </c>
      <c r="AR4" s="192" t="s">
        <v>60</v>
      </c>
      <c r="AS4" s="192"/>
      <c r="AT4" s="18" t="s">
        <v>52</v>
      </c>
      <c r="AU4" s="191" t="s">
        <v>61</v>
      </c>
      <c r="AV4" s="191"/>
      <c r="AW4" s="18" t="s">
        <v>52</v>
      </c>
      <c r="AX4" s="191" t="s">
        <v>62</v>
      </c>
      <c r="AY4" s="191"/>
      <c r="AZ4" s="192" t="s">
        <v>63</v>
      </c>
      <c r="BA4" s="192"/>
      <c r="BB4" s="18" t="s">
        <v>52</v>
      </c>
      <c r="BC4" s="191" t="s">
        <v>64</v>
      </c>
      <c r="BD4" s="191"/>
      <c r="BE4" s="18" t="s">
        <v>52</v>
      </c>
      <c r="BF4" s="191" t="s">
        <v>65</v>
      </c>
      <c r="BG4" s="191"/>
      <c r="BH4" s="18" t="s">
        <v>52</v>
      </c>
      <c r="BI4" s="17" t="s">
        <v>157</v>
      </c>
      <c r="BJ4" s="18" t="s">
        <v>41</v>
      </c>
      <c r="BK4" s="191" t="s">
        <v>66</v>
      </c>
      <c r="BL4" s="191"/>
      <c r="BM4" s="191" t="s">
        <v>67</v>
      </c>
      <c r="BN4" s="191"/>
      <c r="BO4" s="191" t="s">
        <v>68</v>
      </c>
      <c r="BP4" s="191"/>
      <c r="BQ4" s="18" t="s">
        <v>52</v>
      </c>
      <c r="BR4" s="191" t="s">
        <v>69</v>
      </c>
      <c r="BS4" s="191"/>
      <c r="BT4" s="18" t="s">
        <v>52</v>
      </c>
      <c r="BU4" s="191" t="s">
        <v>70</v>
      </c>
      <c r="BV4" s="191"/>
      <c r="BW4" s="18" t="s">
        <v>52</v>
      </c>
      <c r="BX4" s="17" t="s">
        <v>157</v>
      </c>
      <c r="BY4" s="18" t="s">
        <v>41</v>
      </c>
      <c r="BZ4" s="189" t="s">
        <v>71</v>
      </c>
      <c r="CA4" s="190"/>
      <c r="CB4" s="188" t="s">
        <v>72</v>
      </c>
      <c r="CC4" s="188"/>
      <c r="CD4" s="189" t="s">
        <v>73</v>
      </c>
      <c r="CE4" s="190"/>
      <c r="CF4" s="18" t="s">
        <v>52</v>
      </c>
      <c r="CG4" s="189" t="s">
        <v>74</v>
      </c>
      <c r="CH4" s="190"/>
      <c r="CI4" s="188" t="s">
        <v>75</v>
      </c>
      <c r="CJ4" s="188"/>
      <c r="CK4" s="189" t="s">
        <v>76</v>
      </c>
      <c r="CL4" s="190"/>
      <c r="CM4" s="188" t="s">
        <v>77</v>
      </c>
      <c r="CN4" s="188"/>
      <c r="CO4" s="18" t="s">
        <v>52</v>
      </c>
      <c r="CP4" s="17" t="s">
        <v>157</v>
      </c>
      <c r="CQ4" s="18" t="s">
        <v>41</v>
      </c>
      <c r="CR4" s="19" t="s">
        <v>78</v>
      </c>
      <c r="CS4" s="20" t="s">
        <v>79</v>
      </c>
      <c r="CT4" s="19" t="s">
        <v>78</v>
      </c>
      <c r="CU4" s="20" t="s">
        <v>79</v>
      </c>
      <c r="CV4" s="19" t="s">
        <v>78</v>
      </c>
      <c r="CW4" s="20" t="s">
        <v>79</v>
      </c>
      <c r="CX4" s="19" t="s">
        <v>78</v>
      </c>
      <c r="CY4" s="20" t="s">
        <v>79</v>
      </c>
      <c r="CZ4" s="19" t="s">
        <v>78</v>
      </c>
      <c r="DA4" s="20" t="s">
        <v>79</v>
      </c>
      <c r="DB4" s="19" t="s">
        <v>78</v>
      </c>
      <c r="DC4" s="20" t="s">
        <v>79</v>
      </c>
      <c r="DD4" s="19" t="s">
        <v>78</v>
      </c>
      <c r="DE4" s="20" t="s">
        <v>79</v>
      </c>
      <c r="DF4" s="17" t="s">
        <v>157</v>
      </c>
      <c r="DG4" s="18" t="s">
        <v>41</v>
      </c>
      <c r="DH4" s="19" t="s">
        <v>78</v>
      </c>
      <c r="DI4" s="20" t="s">
        <v>79</v>
      </c>
      <c r="DJ4" s="19" t="s">
        <v>78</v>
      </c>
      <c r="DK4" s="20" t="s">
        <v>79</v>
      </c>
      <c r="DL4" s="19" t="s">
        <v>78</v>
      </c>
      <c r="DM4" s="20" t="s">
        <v>79</v>
      </c>
      <c r="DN4" s="19" t="s">
        <v>78</v>
      </c>
      <c r="DO4" s="20" t="s">
        <v>79</v>
      </c>
      <c r="DP4" s="19" t="s">
        <v>78</v>
      </c>
      <c r="DQ4" s="20" t="s">
        <v>79</v>
      </c>
      <c r="DR4" s="19" t="s">
        <v>78</v>
      </c>
      <c r="DS4" s="20" t="s">
        <v>79</v>
      </c>
      <c r="DT4" s="19" t="s">
        <v>78</v>
      </c>
      <c r="DU4" s="20" t="s">
        <v>79</v>
      </c>
      <c r="DV4" s="19" t="s">
        <v>78</v>
      </c>
      <c r="DW4" s="20" t="s">
        <v>79</v>
      </c>
      <c r="DX4" s="17" t="s">
        <v>157</v>
      </c>
      <c r="DY4" s="18" t="s">
        <v>41</v>
      </c>
      <c r="DZ4" s="201" t="s">
        <v>78</v>
      </c>
      <c r="EA4" s="201"/>
      <c r="EB4" s="209" t="s">
        <v>79</v>
      </c>
      <c r="EC4" s="209"/>
      <c r="ED4" s="21" t="s">
        <v>80</v>
      </c>
      <c r="EE4" s="20" t="s">
        <v>81</v>
      </c>
      <c r="EF4" s="22" t="s">
        <v>82</v>
      </c>
      <c r="EG4" s="23" t="s">
        <v>83</v>
      </c>
    </row>
    <row r="5" spans="1:137" ht="11.25">
      <c r="A5" s="25" t="s">
        <v>84</v>
      </c>
      <c r="B5" s="26">
        <v>730</v>
      </c>
      <c r="C5" s="26">
        <v>460</v>
      </c>
      <c r="D5" s="27">
        <v>0.6344827586206897</v>
      </c>
      <c r="E5" s="26">
        <v>221</v>
      </c>
      <c r="F5" s="27">
        <v>0.30482758620689654</v>
      </c>
      <c r="G5" s="26">
        <v>2</v>
      </c>
      <c r="H5" s="27">
        <v>0.002758620689655172</v>
      </c>
      <c r="I5" s="26">
        <v>5</v>
      </c>
      <c r="J5" s="27">
        <v>0.006896551724137931</v>
      </c>
      <c r="K5" s="26">
        <v>0</v>
      </c>
      <c r="L5" s="27">
        <v>0</v>
      </c>
      <c r="M5" s="26">
        <v>12</v>
      </c>
      <c r="N5" s="27">
        <v>0.016551724137931035</v>
      </c>
      <c r="O5" s="26">
        <v>2</v>
      </c>
      <c r="P5" s="27">
        <v>0.002758620689655172</v>
      </c>
      <c r="Q5" s="26">
        <v>0</v>
      </c>
      <c r="R5" s="27">
        <v>0</v>
      </c>
      <c r="S5" s="26">
        <v>0</v>
      </c>
      <c r="T5" s="27">
        <v>0</v>
      </c>
      <c r="U5" s="26">
        <v>13</v>
      </c>
      <c r="V5" s="27">
        <v>0.01793103448275862</v>
      </c>
      <c r="W5" s="26">
        <v>10</v>
      </c>
      <c r="X5" s="25" t="s">
        <v>84</v>
      </c>
      <c r="Y5" s="26">
        <v>730</v>
      </c>
      <c r="Z5" s="26">
        <v>365</v>
      </c>
      <c r="AA5" s="27">
        <v>0.5133614627285513</v>
      </c>
      <c r="AB5" s="26">
        <v>328</v>
      </c>
      <c r="AC5" s="27">
        <v>0.4613220815752461</v>
      </c>
      <c r="AD5" s="26">
        <v>6</v>
      </c>
      <c r="AE5" s="27">
        <v>0.008438818565400843</v>
      </c>
      <c r="AF5" s="26">
        <v>8</v>
      </c>
      <c r="AG5" s="27">
        <v>0.011251758087201125</v>
      </c>
      <c r="AH5" s="26">
        <v>2</v>
      </c>
      <c r="AI5" s="27">
        <v>0.0028129395218002813</v>
      </c>
      <c r="AJ5" s="26">
        <v>2</v>
      </c>
      <c r="AK5" s="26">
        <v>453</v>
      </c>
      <c r="AL5" s="27">
        <v>0.6371308016877637</v>
      </c>
      <c r="AM5" s="26">
        <v>258</v>
      </c>
      <c r="AN5" s="27">
        <v>0.3628691983122363</v>
      </c>
      <c r="AO5" s="26">
        <v>0</v>
      </c>
      <c r="AP5" s="25" t="s">
        <v>84</v>
      </c>
      <c r="AQ5" s="26">
        <v>730</v>
      </c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6">
        <v>533</v>
      </c>
      <c r="BD5" s="27">
        <v>0.9761904761904762</v>
      </c>
      <c r="BE5" s="26">
        <v>13</v>
      </c>
      <c r="BF5" s="28"/>
      <c r="BG5" s="28"/>
      <c r="BH5" s="28"/>
      <c r="BI5" s="25" t="s">
        <v>84</v>
      </c>
      <c r="BJ5" s="26">
        <v>730</v>
      </c>
      <c r="BK5" s="26">
        <v>428</v>
      </c>
      <c r="BL5" s="27">
        <v>0.5863013698630137</v>
      </c>
      <c r="BM5" s="26">
        <v>403</v>
      </c>
      <c r="BN5" s="27">
        <v>0.552054794520548</v>
      </c>
      <c r="BO5" s="26">
        <v>408</v>
      </c>
      <c r="BP5" s="27">
        <v>0.5589041095890411</v>
      </c>
      <c r="BQ5" s="26">
        <v>11</v>
      </c>
      <c r="BR5" s="26">
        <v>495</v>
      </c>
      <c r="BS5" s="27">
        <v>0.9880239520958084</v>
      </c>
      <c r="BT5" s="26">
        <v>6</v>
      </c>
      <c r="BU5" s="26">
        <v>552</v>
      </c>
      <c r="BV5" s="27">
        <v>0.9787234042553191</v>
      </c>
      <c r="BW5" s="26">
        <v>12</v>
      </c>
      <c r="BX5" s="25" t="s">
        <v>84</v>
      </c>
      <c r="BY5" s="26">
        <v>730</v>
      </c>
      <c r="BZ5" s="26">
        <v>319</v>
      </c>
      <c r="CA5" s="27">
        <v>0.436986301369863</v>
      </c>
      <c r="CB5" s="26">
        <v>323</v>
      </c>
      <c r="CC5" s="27">
        <v>0.44246575342465755</v>
      </c>
      <c r="CD5" s="26">
        <v>328</v>
      </c>
      <c r="CE5" s="27">
        <v>0.44931506849315067</v>
      </c>
      <c r="CF5" s="26">
        <v>7</v>
      </c>
      <c r="CG5" s="26">
        <v>302</v>
      </c>
      <c r="CH5" s="27">
        <v>0.4136986301369863</v>
      </c>
      <c r="CI5" s="26">
        <v>326</v>
      </c>
      <c r="CJ5" s="27">
        <v>0.4465753424657534</v>
      </c>
      <c r="CK5" s="26">
        <v>297</v>
      </c>
      <c r="CL5" s="27">
        <v>0.40684931506849314</v>
      </c>
      <c r="CM5" s="26">
        <v>286</v>
      </c>
      <c r="CN5" s="27">
        <v>0.3917808219178082</v>
      </c>
      <c r="CO5" s="26">
        <v>1</v>
      </c>
      <c r="CP5" s="25" t="s">
        <v>84</v>
      </c>
      <c r="CQ5" s="26">
        <v>730</v>
      </c>
      <c r="CR5" s="26">
        <v>398</v>
      </c>
      <c r="CS5" s="26">
        <v>127</v>
      </c>
      <c r="CT5" s="26">
        <v>400</v>
      </c>
      <c r="CU5" s="26">
        <v>129</v>
      </c>
      <c r="CV5" s="26">
        <v>399</v>
      </c>
      <c r="CW5" s="26">
        <v>124</v>
      </c>
      <c r="CX5" s="26">
        <v>390</v>
      </c>
      <c r="CY5" s="26">
        <v>90</v>
      </c>
      <c r="CZ5" s="26">
        <v>384</v>
      </c>
      <c r="DA5" s="26">
        <v>91</v>
      </c>
      <c r="DB5" s="26">
        <v>377</v>
      </c>
      <c r="DC5" s="26">
        <v>95</v>
      </c>
      <c r="DD5" s="26">
        <v>387</v>
      </c>
      <c r="DE5" s="26">
        <v>88</v>
      </c>
      <c r="DF5" s="25" t="s">
        <v>84</v>
      </c>
      <c r="DG5" s="26">
        <v>730</v>
      </c>
      <c r="DH5" s="26">
        <v>387</v>
      </c>
      <c r="DI5" s="26">
        <v>89</v>
      </c>
      <c r="DJ5" s="26">
        <v>382</v>
      </c>
      <c r="DK5" s="26">
        <v>92</v>
      </c>
      <c r="DL5" s="26">
        <v>387</v>
      </c>
      <c r="DM5" s="26">
        <v>86</v>
      </c>
      <c r="DN5" s="26">
        <v>384</v>
      </c>
      <c r="DO5" s="26">
        <v>86</v>
      </c>
      <c r="DP5" s="26">
        <v>391</v>
      </c>
      <c r="DQ5" s="26">
        <v>86</v>
      </c>
      <c r="DR5" s="26">
        <v>376</v>
      </c>
      <c r="DS5" s="26">
        <v>90</v>
      </c>
      <c r="DT5" s="26">
        <v>392</v>
      </c>
      <c r="DU5" s="26">
        <v>90</v>
      </c>
      <c r="DV5" s="26">
        <v>405</v>
      </c>
      <c r="DW5" s="26">
        <v>82</v>
      </c>
      <c r="DX5" s="25" t="s">
        <v>84</v>
      </c>
      <c r="DY5" s="26">
        <v>730</v>
      </c>
      <c r="DZ5" s="26">
        <v>179</v>
      </c>
      <c r="EA5" s="27">
        <v>0.28731942215088285</v>
      </c>
      <c r="EB5" s="26">
        <v>444</v>
      </c>
      <c r="EC5" s="27">
        <v>0.7126805778491172</v>
      </c>
      <c r="ED5" s="26">
        <v>120</v>
      </c>
      <c r="EE5" s="26">
        <v>52</v>
      </c>
      <c r="EF5" s="26">
        <v>0</v>
      </c>
      <c r="EG5" s="26">
        <v>2</v>
      </c>
    </row>
    <row r="6" spans="1:137" ht="11.25">
      <c r="A6" s="25" t="s">
        <v>85</v>
      </c>
      <c r="B6" s="26">
        <v>509</v>
      </c>
      <c r="C6" s="26">
        <v>263</v>
      </c>
      <c r="D6" s="27">
        <v>0.5207920792079208</v>
      </c>
      <c r="E6" s="26">
        <v>167</v>
      </c>
      <c r="F6" s="27">
        <v>0.3306930693069307</v>
      </c>
      <c r="G6" s="26">
        <v>1</v>
      </c>
      <c r="H6" s="27">
        <v>0.0019801980198019802</v>
      </c>
      <c r="I6" s="26">
        <v>13</v>
      </c>
      <c r="J6" s="27">
        <v>0.02574257425742574</v>
      </c>
      <c r="K6" s="26">
        <v>2</v>
      </c>
      <c r="L6" s="27">
        <v>0.0039603960396039604</v>
      </c>
      <c r="M6" s="26">
        <v>30</v>
      </c>
      <c r="N6" s="27">
        <v>0.0594059405940594</v>
      </c>
      <c r="O6" s="26">
        <v>0</v>
      </c>
      <c r="P6" s="27">
        <v>0</v>
      </c>
      <c r="Q6" s="26">
        <v>0</v>
      </c>
      <c r="R6" s="27">
        <v>0</v>
      </c>
      <c r="S6" s="26">
        <v>0</v>
      </c>
      <c r="T6" s="27">
        <v>0</v>
      </c>
      <c r="U6" s="26">
        <v>13</v>
      </c>
      <c r="V6" s="27">
        <v>0.02574257425742574</v>
      </c>
      <c r="W6" s="26">
        <v>16</v>
      </c>
      <c r="X6" s="25" t="s">
        <v>85</v>
      </c>
      <c r="Y6" s="26">
        <v>509</v>
      </c>
      <c r="Z6" s="26">
        <v>219</v>
      </c>
      <c r="AA6" s="27">
        <v>0.44064386317907445</v>
      </c>
      <c r="AB6" s="26">
        <v>248</v>
      </c>
      <c r="AC6" s="27">
        <v>0.49899396378269617</v>
      </c>
      <c r="AD6" s="26">
        <v>20</v>
      </c>
      <c r="AE6" s="27">
        <v>0.04024144869215292</v>
      </c>
      <c r="AF6" s="26">
        <v>8</v>
      </c>
      <c r="AG6" s="27">
        <v>0.01609657947686117</v>
      </c>
      <c r="AH6" s="26">
        <v>2</v>
      </c>
      <c r="AI6" s="27">
        <v>0.004024144869215292</v>
      </c>
      <c r="AJ6" s="26">
        <v>0</v>
      </c>
      <c r="AK6" s="26">
        <v>286</v>
      </c>
      <c r="AL6" s="27">
        <v>0.5836734693877551</v>
      </c>
      <c r="AM6" s="26">
        <v>203</v>
      </c>
      <c r="AN6" s="27">
        <v>0.4142857142857143</v>
      </c>
      <c r="AO6" s="26">
        <v>1</v>
      </c>
      <c r="AP6" s="25" t="s">
        <v>85</v>
      </c>
      <c r="AQ6" s="26">
        <v>509</v>
      </c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6">
        <v>350</v>
      </c>
      <c r="BG6" s="27">
        <v>0.9776536312849162</v>
      </c>
      <c r="BH6" s="26">
        <v>8</v>
      </c>
      <c r="BI6" s="25" t="s">
        <v>85</v>
      </c>
      <c r="BJ6" s="26">
        <v>509</v>
      </c>
      <c r="BK6" s="26">
        <v>268</v>
      </c>
      <c r="BL6" s="27">
        <v>0.5265225933202358</v>
      </c>
      <c r="BM6" s="26">
        <v>294</v>
      </c>
      <c r="BN6" s="27">
        <v>0.5776031434184676</v>
      </c>
      <c r="BO6" s="26">
        <v>271</v>
      </c>
      <c r="BP6" s="27">
        <v>0.5324165029469549</v>
      </c>
      <c r="BQ6" s="26">
        <v>4</v>
      </c>
      <c r="BR6" s="26">
        <v>341</v>
      </c>
      <c r="BS6" s="27">
        <v>0.9884057971014493</v>
      </c>
      <c r="BT6" s="26">
        <v>4</v>
      </c>
      <c r="BU6" s="26">
        <v>365</v>
      </c>
      <c r="BV6" s="27">
        <v>0.9864864864864865</v>
      </c>
      <c r="BW6" s="26">
        <v>5</v>
      </c>
      <c r="BX6" s="25" t="s">
        <v>85</v>
      </c>
      <c r="BY6" s="26">
        <v>509</v>
      </c>
      <c r="BZ6" s="26">
        <v>235</v>
      </c>
      <c r="CA6" s="27">
        <v>0.46168958742632615</v>
      </c>
      <c r="CB6" s="26">
        <v>238</v>
      </c>
      <c r="CC6" s="27">
        <v>0.4675834970530452</v>
      </c>
      <c r="CD6" s="26">
        <v>240</v>
      </c>
      <c r="CE6" s="27">
        <v>0.4715127701375246</v>
      </c>
      <c r="CF6" s="26">
        <v>3</v>
      </c>
      <c r="CG6" s="26">
        <v>214</v>
      </c>
      <c r="CH6" s="27">
        <v>0.4204322200392927</v>
      </c>
      <c r="CI6" s="26">
        <v>237</v>
      </c>
      <c r="CJ6" s="27">
        <v>0.4656188605108055</v>
      </c>
      <c r="CK6" s="26">
        <v>207</v>
      </c>
      <c r="CL6" s="27">
        <v>0.4066797642436149</v>
      </c>
      <c r="CM6" s="26">
        <v>210</v>
      </c>
      <c r="CN6" s="27">
        <v>0.412573673870334</v>
      </c>
      <c r="CO6" s="26">
        <v>3</v>
      </c>
      <c r="CP6" s="25" t="s">
        <v>85</v>
      </c>
      <c r="CQ6" s="26">
        <v>509</v>
      </c>
      <c r="CR6" s="26">
        <v>254</v>
      </c>
      <c r="CS6" s="26">
        <v>85</v>
      </c>
      <c r="CT6" s="26">
        <v>255</v>
      </c>
      <c r="CU6" s="26">
        <v>82</v>
      </c>
      <c r="CV6" s="26">
        <v>256</v>
      </c>
      <c r="CW6" s="26">
        <v>83</v>
      </c>
      <c r="CX6" s="26">
        <v>260</v>
      </c>
      <c r="CY6" s="26">
        <v>64</v>
      </c>
      <c r="CZ6" s="26">
        <v>256</v>
      </c>
      <c r="DA6" s="26">
        <v>65</v>
      </c>
      <c r="DB6" s="26">
        <v>257</v>
      </c>
      <c r="DC6" s="26">
        <v>65</v>
      </c>
      <c r="DD6" s="26">
        <v>253</v>
      </c>
      <c r="DE6" s="26">
        <v>66</v>
      </c>
      <c r="DF6" s="25" t="s">
        <v>85</v>
      </c>
      <c r="DG6" s="26">
        <v>509</v>
      </c>
      <c r="DH6" s="26">
        <v>264</v>
      </c>
      <c r="DI6" s="26">
        <v>56</v>
      </c>
      <c r="DJ6" s="26">
        <v>262</v>
      </c>
      <c r="DK6" s="26">
        <v>54</v>
      </c>
      <c r="DL6" s="26">
        <v>258</v>
      </c>
      <c r="DM6" s="26">
        <v>59</v>
      </c>
      <c r="DN6" s="26">
        <v>257</v>
      </c>
      <c r="DO6" s="26">
        <v>59</v>
      </c>
      <c r="DP6" s="26">
        <v>261</v>
      </c>
      <c r="DQ6" s="26">
        <v>55</v>
      </c>
      <c r="DR6" s="26">
        <v>255</v>
      </c>
      <c r="DS6" s="26">
        <v>62</v>
      </c>
      <c r="DT6" s="26">
        <v>262</v>
      </c>
      <c r="DU6" s="26">
        <v>56</v>
      </c>
      <c r="DV6" s="26">
        <v>263</v>
      </c>
      <c r="DW6" s="26">
        <v>57</v>
      </c>
      <c r="DX6" s="25" t="s">
        <v>85</v>
      </c>
      <c r="DY6" s="26">
        <v>509</v>
      </c>
      <c r="DZ6" s="26">
        <v>201</v>
      </c>
      <c r="EA6" s="27">
        <v>0.4843373493975904</v>
      </c>
      <c r="EB6" s="26">
        <v>214</v>
      </c>
      <c r="EC6" s="27">
        <v>0.5156626506024097</v>
      </c>
      <c r="ED6" s="26">
        <v>86</v>
      </c>
      <c r="EE6" s="26">
        <v>55</v>
      </c>
      <c r="EF6" s="26">
        <v>0</v>
      </c>
      <c r="EG6" s="26">
        <v>4</v>
      </c>
    </row>
    <row r="7" spans="1:137" ht="11.25">
      <c r="A7" s="25" t="s">
        <v>86</v>
      </c>
      <c r="B7" s="26">
        <v>1019</v>
      </c>
      <c r="C7" s="26">
        <v>510</v>
      </c>
      <c r="D7" s="27">
        <v>0.5019685039370079</v>
      </c>
      <c r="E7" s="26">
        <v>408</v>
      </c>
      <c r="F7" s="27">
        <v>0.4015748031496063</v>
      </c>
      <c r="G7" s="26">
        <v>2</v>
      </c>
      <c r="H7" s="27">
        <v>0.001968503937007874</v>
      </c>
      <c r="I7" s="26">
        <v>13</v>
      </c>
      <c r="J7" s="27">
        <v>0.012795275590551181</v>
      </c>
      <c r="K7" s="26">
        <v>2</v>
      </c>
      <c r="L7" s="27">
        <v>0.001968503937007874</v>
      </c>
      <c r="M7" s="26">
        <v>66</v>
      </c>
      <c r="N7" s="27">
        <v>0.06496062992125984</v>
      </c>
      <c r="O7" s="26">
        <v>0</v>
      </c>
      <c r="P7" s="27">
        <v>0</v>
      </c>
      <c r="Q7" s="26">
        <v>0</v>
      </c>
      <c r="R7" s="27">
        <v>0</v>
      </c>
      <c r="S7" s="26">
        <v>0</v>
      </c>
      <c r="T7" s="27">
        <v>0</v>
      </c>
      <c r="U7" s="26">
        <v>7</v>
      </c>
      <c r="V7" s="27">
        <v>0.006889763779527559</v>
      </c>
      <c r="W7" s="26">
        <v>8</v>
      </c>
      <c r="X7" s="25" t="s">
        <v>86</v>
      </c>
      <c r="Y7" s="26">
        <v>1019</v>
      </c>
      <c r="Z7" s="26">
        <v>368</v>
      </c>
      <c r="AA7" s="27">
        <v>0.41025641025641024</v>
      </c>
      <c r="AB7" s="26">
        <v>469</v>
      </c>
      <c r="AC7" s="27">
        <v>0.5228539576365663</v>
      </c>
      <c r="AD7" s="26">
        <v>43</v>
      </c>
      <c r="AE7" s="27">
        <v>0.04793756967670011</v>
      </c>
      <c r="AF7" s="26">
        <v>11</v>
      </c>
      <c r="AG7" s="27">
        <v>0.012263099219620958</v>
      </c>
      <c r="AH7" s="26">
        <v>3</v>
      </c>
      <c r="AI7" s="27">
        <v>0.0033444816053511705</v>
      </c>
      <c r="AJ7" s="26">
        <v>3</v>
      </c>
      <c r="AK7" s="26">
        <v>468</v>
      </c>
      <c r="AL7" s="27">
        <v>0.5538461538461539</v>
      </c>
      <c r="AM7" s="26">
        <v>374</v>
      </c>
      <c r="AN7" s="27">
        <v>0.44260355029585796</v>
      </c>
      <c r="AO7" s="26">
        <v>3</v>
      </c>
      <c r="AP7" s="25" t="s">
        <v>86</v>
      </c>
      <c r="AQ7" s="26">
        <v>1019</v>
      </c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6">
        <v>541</v>
      </c>
      <c r="BG7" s="27">
        <v>0.9854280510018215</v>
      </c>
      <c r="BH7" s="26">
        <v>8</v>
      </c>
      <c r="BI7" s="25" t="s">
        <v>86</v>
      </c>
      <c r="BJ7" s="26">
        <v>1019</v>
      </c>
      <c r="BK7" s="26">
        <v>316</v>
      </c>
      <c r="BL7" s="27">
        <v>0.310107948969578</v>
      </c>
      <c r="BM7" s="26">
        <v>321</v>
      </c>
      <c r="BN7" s="27">
        <v>0.3150147203140334</v>
      </c>
      <c r="BO7" s="26">
        <v>386</v>
      </c>
      <c r="BP7" s="27">
        <v>0.3788027477919529</v>
      </c>
      <c r="BQ7" s="26">
        <v>15</v>
      </c>
      <c r="BR7" s="26">
        <v>500</v>
      </c>
      <c r="BS7" s="27">
        <v>0.9940357852882704</v>
      </c>
      <c r="BT7" s="26">
        <v>3</v>
      </c>
      <c r="BU7" s="26">
        <v>507</v>
      </c>
      <c r="BV7" s="27">
        <v>0.9844660194174757</v>
      </c>
      <c r="BW7" s="26">
        <v>8</v>
      </c>
      <c r="BX7" s="25" t="s">
        <v>86</v>
      </c>
      <c r="BY7" s="26">
        <v>1019</v>
      </c>
      <c r="BZ7" s="26">
        <v>220</v>
      </c>
      <c r="CA7" s="27">
        <v>0.21589793915603533</v>
      </c>
      <c r="CB7" s="26">
        <v>224</v>
      </c>
      <c r="CC7" s="27">
        <v>0.2198233562315996</v>
      </c>
      <c r="CD7" s="26">
        <v>205</v>
      </c>
      <c r="CE7" s="27">
        <v>0.2011776251226693</v>
      </c>
      <c r="CF7" s="26">
        <v>3</v>
      </c>
      <c r="CG7" s="26">
        <v>197</v>
      </c>
      <c r="CH7" s="27">
        <v>0.19332679097154074</v>
      </c>
      <c r="CI7" s="26">
        <v>219</v>
      </c>
      <c r="CJ7" s="27">
        <v>0.21491658488714427</v>
      </c>
      <c r="CK7" s="26">
        <v>195</v>
      </c>
      <c r="CL7" s="27">
        <v>0.19136408243375858</v>
      </c>
      <c r="CM7" s="26">
        <v>174</v>
      </c>
      <c r="CN7" s="27">
        <v>0.17075564278704614</v>
      </c>
      <c r="CO7" s="26">
        <v>3</v>
      </c>
      <c r="CP7" s="25" t="s">
        <v>86</v>
      </c>
      <c r="CQ7" s="26">
        <v>1019</v>
      </c>
      <c r="CR7" s="26">
        <v>259</v>
      </c>
      <c r="CS7" s="26">
        <v>72</v>
      </c>
      <c r="CT7" s="26">
        <v>257</v>
      </c>
      <c r="CU7" s="26">
        <v>72</v>
      </c>
      <c r="CV7" s="26">
        <v>245</v>
      </c>
      <c r="CW7" s="26">
        <v>78</v>
      </c>
      <c r="CX7" s="26">
        <v>225</v>
      </c>
      <c r="CY7" s="26">
        <v>53</v>
      </c>
      <c r="CZ7" s="26">
        <v>221</v>
      </c>
      <c r="DA7" s="26">
        <v>55</v>
      </c>
      <c r="DB7" s="26">
        <v>227</v>
      </c>
      <c r="DC7" s="26">
        <v>52</v>
      </c>
      <c r="DD7" s="26">
        <v>218</v>
      </c>
      <c r="DE7" s="26">
        <v>59</v>
      </c>
      <c r="DF7" s="25" t="s">
        <v>86</v>
      </c>
      <c r="DG7" s="26">
        <v>1019</v>
      </c>
      <c r="DH7" s="26">
        <v>224</v>
      </c>
      <c r="DI7" s="26">
        <v>43</v>
      </c>
      <c r="DJ7" s="26">
        <v>232</v>
      </c>
      <c r="DK7" s="26">
        <v>37</v>
      </c>
      <c r="DL7" s="26">
        <v>217</v>
      </c>
      <c r="DM7" s="26">
        <v>48</v>
      </c>
      <c r="DN7" s="26">
        <v>219</v>
      </c>
      <c r="DO7" s="26">
        <v>49</v>
      </c>
      <c r="DP7" s="26">
        <v>217</v>
      </c>
      <c r="DQ7" s="26">
        <v>49</v>
      </c>
      <c r="DR7" s="26">
        <v>215</v>
      </c>
      <c r="DS7" s="26">
        <v>52</v>
      </c>
      <c r="DT7" s="26">
        <v>233</v>
      </c>
      <c r="DU7" s="26">
        <v>44</v>
      </c>
      <c r="DV7" s="26">
        <v>245</v>
      </c>
      <c r="DW7" s="26">
        <v>38</v>
      </c>
      <c r="DX7" s="25" t="s">
        <v>86</v>
      </c>
      <c r="DY7" s="26">
        <v>1019</v>
      </c>
      <c r="DZ7" s="26">
        <v>237</v>
      </c>
      <c r="EA7" s="27">
        <v>0.6286472148541115</v>
      </c>
      <c r="EB7" s="26">
        <v>140</v>
      </c>
      <c r="EC7" s="27">
        <v>0.3713527851458886</v>
      </c>
      <c r="ED7" s="26">
        <v>158</v>
      </c>
      <c r="EE7" s="26">
        <v>144</v>
      </c>
      <c r="EF7" s="26">
        <v>11</v>
      </c>
      <c r="EG7" s="26">
        <v>9</v>
      </c>
    </row>
    <row r="8" spans="1:137" ht="11.25">
      <c r="A8" s="25" t="s">
        <v>87</v>
      </c>
      <c r="B8" s="26">
        <v>566</v>
      </c>
      <c r="C8" s="26">
        <v>355</v>
      </c>
      <c r="D8" s="27">
        <v>0.6327985739750446</v>
      </c>
      <c r="E8" s="26">
        <v>156</v>
      </c>
      <c r="F8" s="27">
        <v>0.27807486631016043</v>
      </c>
      <c r="G8" s="26">
        <v>1</v>
      </c>
      <c r="H8" s="27">
        <v>0.0017825311942959</v>
      </c>
      <c r="I8" s="26">
        <v>8</v>
      </c>
      <c r="J8" s="27">
        <v>0.0142602495543672</v>
      </c>
      <c r="K8" s="26">
        <v>0</v>
      </c>
      <c r="L8" s="27">
        <v>0</v>
      </c>
      <c r="M8" s="26">
        <v>30</v>
      </c>
      <c r="N8" s="27">
        <v>0.053475935828877004</v>
      </c>
      <c r="O8" s="26">
        <v>0</v>
      </c>
      <c r="P8" s="27">
        <v>0</v>
      </c>
      <c r="Q8" s="26">
        <v>0</v>
      </c>
      <c r="R8" s="27">
        <v>0</v>
      </c>
      <c r="S8" s="26">
        <v>0</v>
      </c>
      <c r="T8" s="27">
        <v>0</v>
      </c>
      <c r="U8" s="26">
        <v>5</v>
      </c>
      <c r="V8" s="27">
        <v>0.008912655971479501</v>
      </c>
      <c r="W8" s="26">
        <v>6</v>
      </c>
      <c r="X8" s="25" t="s">
        <v>87</v>
      </c>
      <c r="Y8" s="26">
        <v>566</v>
      </c>
      <c r="Z8" s="26">
        <v>277</v>
      </c>
      <c r="AA8" s="27">
        <v>0.511070110701107</v>
      </c>
      <c r="AB8" s="26">
        <v>229</v>
      </c>
      <c r="AC8" s="27">
        <v>0.4225092250922509</v>
      </c>
      <c r="AD8" s="26">
        <v>28</v>
      </c>
      <c r="AE8" s="27">
        <v>0.05166051660516605</v>
      </c>
      <c r="AF8" s="26">
        <v>4</v>
      </c>
      <c r="AG8" s="27">
        <v>0.007380073800738007</v>
      </c>
      <c r="AH8" s="26">
        <v>2</v>
      </c>
      <c r="AI8" s="27">
        <v>0.0036900369003690036</v>
      </c>
      <c r="AJ8" s="26">
        <v>2</v>
      </c>
      <c r="AK8" s="26">
        <v>335</v>
      </c>
      <c r="AL8" s="27">
        <v>0.62152133580705</v>
      </c>
      <c r="AM8" s="26">
        <v>204</v>
      </c>
      <c r="AN8" s="27">
        <v>0.3784786641929499</v>
      </c>
      <c r="AO8" s="26">
        <v>0</v>
      </c>
      <c r="AP8" s="25" t="s">
        <v>87</v>
      </c>
      <c r="AQ8" s="26">
        <v>566</v>
      </c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6">
        <v>391</v>
      </c>
      <c r="BD8" s="27">
        <v>0.972636815920398</v>
      </c>
      <c r="BE8" s="26">
        <v>11</v>
      </c>
      <c r="BF8" s="28"/>
      <c r="BG8" s="28"/>
      <c r="BH8" s="28"/>
      <c r="BI8" s="25" t="s">
        <v>87</v>
      </c>
      <c r="BJ8" s="26">
        <v>566</v>
      </c>
      <c r="BK8" s="26">
        <v>309</v>
      </c>
      <c r="BL8" s="27">
        <v>0.5459363957597173</v>
      </c>
      <c r="BM8" s="26">
        <v>295</v>
      </c>
      <c r="BN8" s="27">
        <v>0.5212014134275619</v>
      </c>
      <c r="BO8" s="26">
        <v>300</v>
      </c>
      <c r="BP8" s="27">
        <v>0.5300353356890459</v>
      </c>
      <c r="BQ8" s="26">
        <v>10</v>
      </c>
      <c r="BR8" s="26">
        <v>377</v>
      </c>
      <c r="BS8" s="27">
        <v>0.989501312335958</v>
      </c>
      <c r="BT8" s="26">
        <v>4</v>
      </c>
      <c r="BU8" s="26">
        <v>389</v>
      </c>
      <c r="BV8" s="27">
        <v>0.9773869346733668</v>
      </c>
      <c r="BW8" s="26">
        <v>9</v>
      </c>
      <c r="BX8" s="25" t="s">
        <v>87</v>
      </c>
      <c r="BY8" s="26">
        <v>566</v>
      </c>
      <c r="BZ8" s="26">
        <v>262</v>
      </c>
      <c r="CA8" s="27">
        <v>0.4628975265017668</v>
      </c>
      <c r="CB8" s="26">
        <v>236</v>
      </c>
      <c r="CC8" s="27">
        <v>0.4169611307420495</v>
      </c>
      <c r="CD8" s="26">
        <v>245</v>
      </c>
      <c r="CE8" s="27">
        <v>0.43286219081272087</v>
      </c>
      <c r="CF8" s="26">
        <v>2</v>
      </c>
      <c r="CG8" s="26">
        <v>235</v>
      </c>
      <c r="CH8" s="27">
        <v>0.41519434628975266</v>
      </c>
      <c r="CI8" s="26">
        <v>250</v>
      </c>
      <c r="CJ8" s="27">
        <v>0.4416961130742049</v>
      </c>
      <c r="CK8" s="26">
        <v>231</v>
      </c>
      <c r="CL8" s="27">
        <v>0.4081272084805654</v>
      </c>
      <c r="CM8" s="26">
        <v>213</v>
      </c>
      <c r="CN8" s="27">
        <v>0.3763250883392226</v>
      </c>
      <c r="CO8" s="26">
        <v>1</v>
      </c>
      <c r="CP8" s="25" t="s">
        <v>87</v>
      </c>
      <c r="CQ8" s="26">
        <v>566</v>
      </c>
      <c r="CR8" s="26">
        <v>293</v>
      </c>
      <c r="CS8" s="26">
        <v>65</v>
      </c>
      <c r="CT8" s="26">
        <v>282</v>
      </c>
      <c r="CU8" s="26">
        <v>74</v>
      </c>
      <c r="CV8" s="26">
        <v>287</v>
      </c>
      <c r="CW8" s="26">
        <v>69</v>
      </c>
      <c r="CX8" s="26">
        <v>269</v>
      </c>
      <c r="CY8" s="26">
        <v>62</v>
      </c>
      <c r="CZ8" s="26">
        <v>272</v>
      </c>
      <c r="DA8" s="26">
        <v>59</v>
      </c>
      <c r="DB8" s="26">
        <v>269</v>
      </c>
      <c r="DC8" s="26">
        <v>63</v>
      </c>
      <c r="DD8" s="26">
        <v>281</v>
      </c>
      <c r="DE8" s="26">
        <v>53</v>
      </c>
      <c r="DF8" s="25" t="s">
        <v>87</v>
      </c>
      <c r="DG8" s="26">
        <v>566</v>
      </c>
      <c r="DH8" s="26">
        <v>276</v>
      </c>
      <c r="DI8" s="26">
        <v>53</v>
      </c>
      <c r="DJ8" s="26">
        <v>275</v>
      </c>
      <c r="DK8" s="26">
        <v>54</v>
      </c>
      <c r="DL8" s="26">
        <v>269</v>
      </c>
      <c r="DM8" s="26">
        <v>55</v>
      </c>
      <c r="DN8" s="26">
        <v>266</v>
      </c>
      <c r="DO8" s="26">
        <v>58</v>
      </c>
      <c r="DP8" s="26">
        <v>272</v>
      </c>
      <c r="DQ8" s="26">
        <v>52</v>
      </c>
      <c r="DR8" s="26">
        <v>270</v>
      </c>
      <c r="DS8" s="26">
        <v>52</v>
      </c>
      <c r="DT8" s="26">
        <v>275</v>
      </c>
      <c r="DU8" s="26">
        <v>48</v>
      </c>
      <c r="DV8" s="26">
        <v>281</v>
      </c>
      <c r="DW8" s="26">
        <v>46</v>
      </c>
      <c r="DX8" s="25" t="s">
        <v>87</v>
      </c>
      <c r="DY8" s="26">
        <v>566</v>
      </c>
      <c r="DZ8" s="26">
        <v>221</v>
      </c>
      <c r="EA8" s="27">
        <v>0.5224586288416075</v>
      </c>
      <c r="EB8" s="26">
        <v>202</v>
      </c>
      <c r="EC8" s="27">
        <v>0.47754137115839246</v>
      </c>
      <c r="ED8" s="26">
        <v>94</v>
      </c>
      <c r="EE8" s="26">
        <v>52</v>
      </c>
      <c r="EF8" s="26">
        <v>2</v>
      </c>
      <c r="EG8" s="26">
        <v>3</v>
      </c>
    </row>
    <row r="9" spans="1:137" ht="11.25">
      <c r="A9" s="25" t="s">
        <v>88</v>
      </c>
      <c r="B9" s="26">
        <v>1021</v>
      </c>
      <c r="C9" s="26">
        <v>614</v>
      </c>
      <c r="D9" s="27">
        <v>0.6025515210991168</v>
      </c>
      <c r="E9" s="26">
        <v>322</v>
      </c>
      <c r="F9" s="27">
        <v>0.31599607458292445</v>
      </c>
      <c r="G9" s="26">
        <v>0</v>
      </c>
      <c r="H9" s="27">
        <v>0</v>
      </c>
      <c r="I9" s="26">
        <v>6</v>
      </c>
      <c r="J9" s="27">
        <v>0.005888125613346418</v>
      </c>
      <c r="K9" s="26">
        <v>4</v>
      </c>
      <c r="L9" s="27">
        <v>0.003925417075564278</v>
      </c>
      <c r="M9" s="26">
        <v>57</v>
      </c>
      <c r="N9" s="27">
        <v>0.05593719332679097</v>
      </c>
      <c r="O9" s="26">
        <v>0</v>
      </c>
      <c r="P9" s="27">
        <v>0</v>
      </c>
      <c r="Q9" s="26">
        <v>1</v>
      </c>
      <c r="R9" s="27">
        <v>0.0009813542688910696</v>
      </c>
      <c r="S9" s="26">
        <v>0</v>
      </c>
      <c r="T9" s="27">
        <v>0</v>
      </c>
      <c r="U9" s="26">
        <v>4</v>
      </c>
      <c r="V9" s="27">
        <v>0.003925417075564278</v>
      </c>
      <c r="W9" s="26">
        <v>11</v>
      </c>
      <c r="X9" s="25" t="s">
        <v>88</v>
      </c>
      <c r="Y9" s="26">
        <v>1021</v>
      </c>
      <c r="Z9" s="26">
        <v>455</v>
      </c>
      <c r="AA9" s="27">
        <v>0.5016538037486218</v>
      </c>
      <c r="AB9" s="26">
        <v>389</v>
      </c>
      <c r="AC9" s="27">
        <v>0.4288864388092613</v>
      </c>
      <c r="AD9" s="26">
        <v>45</v>
      </c>
      <c r="AE9" s="27">
        <v>0.04961411245865491</v>
      </c>
      <c r="AF9" s="26">
        <v>8</v>
      </c>
      <c r="AG9" s="27">
        <v>0.008820286659316428</v>
      </c>
      <c r="AH9" s="26">
        <v>4</v>
      </c>
      <c r="AI9" s="27">
        <v>0.004410143329658214</v>
      </c>
      <c r="AJ9" s="26">
        <v>6</v>
      </c>
      <c r="AK9" s="26">
        <v>531</v>
      </c>
      <c r="AL9" s="27">
        <v>0.6068571428571429</v>
      </c>
      <c r="AM9" s="26">
        <v>339</v>
      </c>
      <c r="AN9" s="27">
        <v>0.38742857142857146</v>
      </c>
      <c r="AO9" s="26">
        <v>5</v>
      </c>
      <c r="AP9" s="25" t="s">
        <v>88</v>
      </c>
      <c r="AQ9" s="26">
        <v>1021</v>
      </c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6">
        <v>642</v>
      </c>
      <c r="BD9" s="27">
        <v>0.9712556732223904</v>
      </c>
      <c r="BE9" s="26">
        <v>19</v>
      </c>
      <c r="BF9" s="28"/>
      <c r="BG9" s="28"/>
      <c r="BH9" s="28"/>
      <c r="BI9" s="25" t="s">
        <v>88</v>
      </c>
      <c r="BJ9" s="26">
        <v>1021</v>
      </c>
      <c r="BK9" s="26">
        <v>364</v>
      </c>
      <c r="BL9" s="27">
        <v>0.356513222331048</v>
      </c>
      <c r="BM9" s="26">
        <v>504</v>
      </c>
      <c r="BN9" s="27">
        <v>0.49363369245837413</v>
      </c>
      <c r="BO9" s="26">
        <v>417</v>
      </c>
      <c r="BP9" s="27">
        <v>0.40842311459353575</v>
      </c>
      <c r="BQ9" s="26">
        <v>18</v>
      </c>
      <c r="BR9" s="26">
        <v>611</v>
      </c>
      <c r="BS9" s="27">
        <v>0.9902755267423015</v>
      </c>
      <c r="BT9" s="26">
        <v>6</v>
      </c>
      <c r="BU9" s="26">
        <v>627</v>
      </c>
      <c r="BV9" s="27">
        <v>0.9920886075949367</v>
      </c>
      <c r="BW9" s="26">
        <v>5</v>
      </c>
      <c r="BX9" s="25" t="s">
        <v>88</v>
      </c>
      <c r="BY9" s="26">
        <v>1021</v>
      </c>
      <c r="BZ9" s="26">
        <v>303</v>
      </c>
      <c r="CA9" s="27">
        <v>0.29676787463271304</v>
      </c>
      <c r="CB9" s="26">
        <v>300</v>
      </c>
      <c r="CC9" s="27">
        <v>0.2938295788442703</v>
      </c>
      <c r="CD9" s="26">
        <v>305</v>
      </c>
      <c r="CE9" s="27">
        <v>0.2987267384916748</v>
      </c>
      <c r="CF9" s="26">
        <v>7</v>
      </c>
      <c r="CG9" s="26">
        <v>276</v>
      </c>
      <c r="CH9" s="27">
        <v>0.2703232125367287</v>
      </c>
      <c r="CI9" s="26">
        <v>325</v>
      </c>
      <c r="CJ9" s="27">
        <v>0.31831537708129287</v>
      </c>
      <c r="CK9" s="26">
        <v>257</v>
      </c>
      <c r="CL9" s="27">
        <v>0.2517140058765916</v>
      </c>
      <c r="CM9" s="26">
        <v>221</v>
      </c>
      <c r="CN9" s="27">
        <v>0.21645445641527913</v>
      </c>
      <c r="CO9" s="26">
        <v>7</v>
      </c>
      <c r="CP9" s="25" t="s">
        <v>88</v>
      </c>
      <c r="CQ9" s="26">
        <v>1021</v>
      </c>
      <c r="CR9" s="26">
        <v>378</v>
      </c>
      <c r="CS9" s="26">
        <v>72</v>
      </c>
      <c r="CT9" s="26">
        <v>359</v>
      </c>
      <c r="CU9" s="26">
        <v>86</v>
      </c>
      <c r="CV9" s="26">
        <v>371</v>
      </c>
      <c r="CW9" s="26">
        <v>72</v>
      </c>
      <c r="CX9" s="26">
        <v>346</v>
      </c>
      <c r="CY9" s="26">
        <v>65</v>
      </c>
      <c r="CZ9" s="26">
        <v>333</v>
      </c>
      <c r="DA9" s="26">
        <v>78</v>
      </c>
      <c r="DB9" s="26">
        <v>335</v>
      </c>
      <c r="DC9" s="26">
        <v>78</v>
      </c>
      <c r="DD9" s="26">
        <v>345</v>
      </c>
      <c r="DE9" s="26">
        <v>66</v>
      </c>
      <c r="DF9" s="25" t="s">
        <v>88</v>
      </c>
      <c r="DG9" s="26">
        <v>1021</v>
      </c>
      <c r="DH9" s="26">
        <v>349</v>
      </c>
      <c r="DI9" s="26">
        <v>52</v>
      </c>
      <c r="DJ9" s="26">
        <v>341</v>
      </c>
      <c r="DK9" s="26">
        <v>59</v>
      </c>
      <c r="DL9" s="26">
        <v>333</v>
      </c>
      <c r="DM9" s="26">
        <v>64</v>
      </c>
      <c r="DN9" s="26">
        <v>333</v>
      </c>
      <c r="DO9" s="26">
        <v>65</v>
      </c>
      <c r="DP9" s="26">
        <v>323</v>
      </c>
      <c r="DQ9" s="26">
        <v>74</v>
      </c>
      <c r="DR9" s="26">
        <v>341</v>
      </c>
      <c r="DS9" s="26">
        <v>58</v>
      </c>
      <c r="DT9" s="26">
        <v>350</v>
      </c>
      <c r="DU9" s="26">
        <v>54</v>
      </c>
      <c r="DV9" s="26">
        <v>350</v>
      </c>
      <c r="DW9" s="26">
        <v>60</v>
      </c>
      <c r="DX9" s="25" t="s">
        <v>88</v>
      </c>
      <c r="DY9" s="26">
        <v>1021</v>
      </c>
      <c r="DZ9" s="26">
        <v>359</v>
      </c>
      <c r="EA9" s="27">
        <v>0.6825095057034221</v>
      </c>
      <c r="EB9" s="26">
        <v>167</v>
      </c>
      <c r="EC9" s="27">
        <v>0.31749049429657794</v>
      </c>
      <c r="ED9" s="26">
        <v>203</v>
      </c>
      <c r="EE9" s="26">
        <v>132</v>
      </c>
      <c r="EF9" s="26">
        <v>9</v>
      </c>
      <c r="EG9" s="26">
        <v>9</v>
      </c>
    </row>
    <row r="10" spans="1:137" ht="11.25">
      <c r="A10" s="25" t="s">
        <v>89</v>
      </c>
      <c r="B10" s="26">
        <v>692</v>
      </c>
      <c r="C10" s="26">
        <v>427</v>
      </c>
      <c r="D10" s="27">
        <v>0.6215429403202329</v>
      </c>
      <c r="E10" s="26">
        <v>187</v>
      </c>
      <c r="F10" s="27">
        <v>0.27219796215429404</v>
      </c>
      <c r="G10" s="26">
        <v>2</v>
      </c>
      <c r="H10" s="27">
        <v>0.002911208151382824</v>
      </c>
      <c r="I10" s="26">
        <v>15</v>
      </c>
      <c r="J10" s="27">
        <v>0.021834061135371178</v>
      </c>
      <c r="K10" s="26">
        <v>3</v>
      </c>
      <c r="L10" s="27">
        <v>0.004366812227074236</v>
      </c>
      <c r="M10" s="26">
        <v>30</v>
      </c>
      <c r="N10" s="27">
        <v>0.043668122270742356</v>
      </c>
      <c r="O10" s="26">
        <v>0</v>
      </c>
      <c r="P10" s="27">
        <v>0</v>
      </c>
      <c r="Q10" s="26">
        <v>0</v>
      </c>
      <c r="R10" s="27">
        <v>0</v>
      </c>
      <c r="S10" s="26">
        <v>0</v>
      </c>
      <c r="T10" s="27">
        <v>0</v>
      </c>
      <c r="U10" s="26">
        <v>12</v>
      </c>
      <c r="V10" s="27">
        <v>0.017467248908296942</v>
      </c>
      <c r="W10" s="26">
        <v>11</v>
      </c>
      <c r="X10" s="25" t="s">
        <v>89</v>
      </c>
      <c r="Y10" s="26">
        <v>692</v>
      </c>
      <c r="Z10" s="26">
        <v>367</v>
      </c>
      <c r="AA10" s="27">
        <v>0.5577507598784195</v>
      </c>
      <c r="AB10" s="26">
        <v>259</v>
      </c>
      <c r="AC10" s="27">
        <v>0.39361702127659576</v>
      </c>
      <c r="AD10" s="26">
        <v>18</v>
      </c>
      <c r="AE10" s="27">
        <v>0.02735562310030395</v>
      </c>
      <c r="AF10" s="26">
        <v>9</v>
      </c>
      <c r="AG10" s="27">
        <v>0.013677811550151976</v>
      </c>
      <c r="AH10" s="26">
        <v>5</v>
      </c>
      <c r="AI10" s="27">
        <v>0.007598784194528876</v>
      </c>
      <c r="AJ10" s="26">
        <v>0</v>
      </c>
      <c r="AK10" s="26">
        <v>433</v>
      </c>
      <c r="AL10" s="27">
        <v>0.6610687022900763</v>
      </c>
      <c r="AM10" s="26">
        <v>219</v>
      </c>
      <c r="AN10" s="27">
        <v>0.33435114503816793</v>
      </c>
      <c r="AO10" s="26">
        <v>3</v>
      </c>
      <c r="AP10" s="25" t="s">
        <v>89</v>
      </c>
      <c r="AQ10" s="26">
        <v>692</v>
      </c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6">
        <v>1432</v>
      </c>
      <c r="BG10" s="27">
        <v>0.9869055823569952</v>
      </c>
      <c r="BH10" s="26">
        <v>19</v>
      </c>
      <c r="BI10" s="25" t="s">
        <v>89</v>
      </c>
      <c r="BJ10" s="26">
        <v>692</v>
      </c>
      <c r="BK10" s="26">
        <v>342</v>
      </c>
      <c r="BL10" s="27">
        <v>0.49421965317919075</v>
      </c>
      <c r="BM10" s="26">
        <v>357</v>
      </c>
      <c r="BN10" s="27">
        <v>0.5158959537572254</v>
      </c>
      <c r="BO10" s="26">
        <v>392</v>
      </c>
      <c r="BP10" s="27">
        <v>0.5664739884393064</v>
      </c>
      <c r="BQ10" s="26">
        <v>20</v>
      </c>
      <c r="BR10" s="26">
        <v>461</v>
      </c>
      <c r="BS10" s="27">
        <v>0.987152034261242</v>
      </c>
      <c r="BT10" s="26">
        <v>6</v>
      </c>
      <c r="BU10" s="26">
        <v>497</v>
      </c>
      <c r="BV10" s="27">
        <v>0.9783464566929134</v>
      </c>
      <c r="BW10" s="26">
        <v>11</v>
      </c>
      <c r="BX10" s="25" t="s">
        <v>89</v>
      </c>
      <c r="BY10" s="26">
        <v>692</v>
      </c>
      <c r="BZ10" s="26">
        <v>267</v>
      </c>
      <c r="CA10" s="27">
        <v>0.38583815028901736</v>
      </c>
      <c r="CB10" s="26">
        <v>272</v>
      </c>
      <c r="CC10" s="27">
        <v>0.3930635838150289</v>
      </c>
      <c r="CD10" s="26">
        <v>283</v>
      </c>
      <c r="CE10" s="27">
        <v>0.40895953757225434</v>
      </c>
      <c r="CF10" s="26">
        <v>5</v>
      </c>
      <c r="CG10" s="26">
        <v>251</v>
      </c>
      <c r="CH10" s="27">
        <v>0.3627167630057804</v>
      </c>
      <c r="CI10" s="26">
        <v>277</v>
      </c>
      <c r="CJ10" s="27">
        <v>0.40028901734104044</v>
      </c>
      <c r="CK10" s="26">
        <v>251</v>
      </c>
      <c r="CL10" s="27">
        <v>0.3627167630057804</v>
      </c>
      <c r="CM10" s="26">
        <v>243</v>
      </c>
      <c r="CN10" s="27">
        <v>0.3511560693641618</v>
      </c>
      <c r="CO10" s="26">
        <v>7</v>
      </c>
      <c r="CP10" s="25" t="s">
        <v>89</v>
      </c>
      <c r="CQ10" s="26">
        <v>692</v>
      </c>
      <c r="CR10" s="26">
        <v>334</v>
      </c>
      <c r="CS10" s="26">
        <v>108</v>
      </c>
      <c r="CT10" s="26">
        <v>320</v>
      </c>
      <c r="CU10" s="26">
        <v>110</v>
      </c>
      <c r="CV10" s="26">
        <v>323</v>
      </c>
      <c r="CW10" s="26">
        <v>108</v>
      </c>
      <c r="CX10" s="26">
        <v>329</v>
      </c>
      <c r="CY10" s="26">
        <v>84</v>
      </c>
      <c r="CZ10" s="26">
        <v>303</v>
      </c>
      <c r="DA10" s="26">
        <v>90</v>
      </c>
      <c r="DB10" s="26">
        <v>309</v>
      </c>
      <c r="DC10" s="26">
        <v>85</v>
      </c>
      <c r="DD10" s="26">
        <v>322</v>
      </c>
      <c r="DE10" s="26">
        <v>76</v>
      </c>
      <c r="DF10" s="25" t="s">
        <v>89</v>
      </c>
      <c r="DG10" s="26">
        <v>692</v>
      </c>
      <c r="DH10" s="26">
        <v>318</v>
      </c>
      <c r="DI10" s="26">
        <v>83</v>
      </c>
      <c r="DJ10" s="26">
        <v>318</v>
      </c>
      <c r="DK10" s="26">
        <v>78</v>
      </c>
      <c r="DL10" s="26">
        <v>310</v>
      </c>
      <c r="DM10" s="26">
        <v>76</v>
      </c>
      <c r="DN10" s="26">
        <v>288</v>
      </c>
      <c r="DO10" s="26">
        <v>92</v>
      </c>
      <c r="DP10" s="26">
        <v>304</v>
      </c>
      <c r="DQ10" s="26">
        <v>75</v>
      </c>
      <c r="DR10" s="26">
        <v>301</v>
      </c>
      <c r="DS10" s="26">
        <v>74</v>
      </c>
      <c r="DT10" s="26">
        <v>327</v>
      </c>
      <c r="DU10" s="26">
        <v>77</v>
      </c>
      <c r="DV10" s="26">
        <v>346</v>
      </c>
      <c r="DW10" s="26">
        <v>69</v>
      </c>
      <c r="DX10" s="25" t="s">
        <v>89</v>
      </c>
      <c r="DY10" s="26">
        <v>692</v>
      </c>
      <c r="DZ10" s="26">
        <v>199</v>
      </c>
      <c r="EA10" s="27">
        <v>0.37832699619771865</v>
      </c>
      <c r="EB10" s="26">
        <v>327</v>
      </c>
      <c r="EC10" s="27">
        <v>0.6216730038022814</v>
      </c>
      <c r="ED10" s="26">
        <v>151</v>
      </c>
      <c r="EE10" s="26">
        <v>48</v>
      </c>
      <c r="EF10" s="26">
        <v>0</v>
      </c>
      <c r="EG10" s="26">
        <v>2</v>
      </c>
    </row>
    <row r="11" spans="1:137" ht="11.25">
      <c r="A11" s="25" t="s">
        <v>90</v>
      </c>
      <c r="B11" s="26">
        <v>483</v>
      </c>
      <c r="C11" s="26">
        <v>277</v>
      </c>
      <c r="D11" s="27">
        <v>0.5794979079497908</v>
      </c>
      <c r="E11" s="26">
        <v>156</v>
      </c>
      <c r="F11" s="27">
        <v>0.3263598326359833</v>
      </c>
      <c r="G11" s="26">
        <v>1</v>
      </c>
      <c r="H11" s="27">
        <v>0.0020920502092050207</v>
      </c>
      <c r="I11" s="26">
        <v>3</v>
      </c>
      <c r="J11" s="27">
        <v>0.006276150627615063</v>
      </c>
      <c r="K11" s="26">
        <v>0</v>
      </c>
      <c r="L11" s="27">
        <v>0</v>
      </c>
      <c r="M11" s="26">
        <v>24</v>
      </c>
      <c r="N11" s="27">
        <v>0.0502092050209205</v>
      </c>
      <c r="O11" s="26">
        <v>0</v>
      </c>
      <c r="P11" s="27">
        <v>0</v>
      </c>
      <c r="Q11" s="26">
        <v>0</v>
      </c>
      <c r="R11" s="27">
        <v>0</v>
      </c>
      <c r="S11" s="26">
        <v>0</v>
      </c>
      <c r="T11" s="27">
        <v>0</v>
      </c>
      <c r="U11" s="26">
        <v>6</v>
      </c>
      <c r="V11" s="27">
        <v>0.012552301255230125</v>
      </c>
      <c r="W11" s="26">
        <v>11</v>
      </c>
      <c r="X11" s="25" t="s">
        <v>90</v>
      </c>
      <c r="Y11" s="26">
        <v>483</v>
      </c>
      <c r="Z11" s="26">
        <v>225</v>
      </c>
      <c r="AA11" s="27">
        <v>0.49019607843137253</v>
      </c>
      <c r="AB11" s="26">
        <v>206</v>
      </c>
      <c r="AC11" s="27">
        <v>0.44880174291938996</v>
      </c>
      <c r="AD11" s="26">
        <v>20</v>
      </c>
      <c r="AE11" s="27">
        <v>0.04357298474945534</v>
      </c>
      <c r="AF11" s="26">
        <v>3</v>
      </c>
      <c r="AG11" s="27">
        <v>0.006535947712418301</v>
      </c>
      <c r="AH11" s="26">
        <v>3</v>
      </c>
      <c r="AI11" s="27">
        <v>0.006535947712418301</v>
      </c>
      <c r="AJ11" s="26">
        <v>2</v>
      </c>
      <c r="AK11" s="26">
        <v>259</v>
      </c>
      <c r="AL11" s="27">
        <v>0.5755555555555556</v>
      </c>
      <c r="AM11" s="26">
        <v>191</v>
      </c>
      <c r="AN11" s="27">
        <v>0.42444444444444446</v>
      </c>
      <c r="AO11" s="26">
        <v>0</v>
      </c>
      <c r="AP11" s="25" t="s">
        <v>90</v>
      </c>
      <c r="AQ11" s="26">
        <v>483</v>
      </c>
      <c r="AR11" s="28"/>
      <c r="AS11" s="28"/>
      <c r="AT11" s="28"/>
      <c r="AU11" s="26">
        <v>345</v>
      </c>
      <c r="AV11" s="27">
        <v>0.9773371104815864</v>
      </c>
      <c r="AW11" s="26">
        <v>8</v>
      </c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5" t="s">
        <v>90</v>
      </c>
      <c r="BJ11" s="26">
        <v>483</v>
      </c>
      <c r="BK11" s="26">
        <v>262</v>
      </c>
      <c r="BL11" s="27">
        <v>0.5424430641821946</v>
      </c>
      <c r="BM11" s="26">
        <v>252</v>
      </c>
      <c r="BN11" s="27">
        <v>0.5217391304347826</v>
      </c>
      <c r="BO11" s="26">
        <v>238</v>
      </c>
      <c r="BP11" s="27">
        <v>0.4927536231884058</v>
      </c>
      <c r="BQ11" s="26">
        <v>8</v>
      </c>
      <c r="BR11" s="26">
        <v>330</v>
      </c>
      <c r="BS11" s="27">
        <v>0.990990990990991</v>
      </c>
      <c r="BT11" s="26">
        <v>3</v>
      </c>
      <c r="BU11" s="26">
        <v>341</v>
      </c>
      <c r="BV11" s="27">
        <v>0.9855491329479769</v>
      </c>
      <c r="BW11" s="26">
        <v>5</v>
      </c>
      <c r="BX11" s="25" t="s">
        <v>90</v>
      </c>
      <c r="BY11" s="26">
        <v>483</v>
      </c>
      <c r="BZ11" s="26">
        <v>206</v>
      </c>
      <c r="CA11" s="27">
        <v>0.42650103519668736</v>
      </c>
      <c r="CB11" s="26">
        <v>201</v>
      </c>
      <c r="CC11" s="27">
        <v>0.4161490683229814</v>
      </c>
      <c r="CD11" s="26">
        <v>207</v>
      </c>
      <c r="CE11" s="27">
        <v>0.42857142857142855</v>
      </c>
      <c r="CF11" s="26">
        <v>4</v>
      </c>
      <c r="CG11" s="26">
        <v>194</v>
      </c>
      <c r="CH11" s="27">
        <v>0.40165631469979296</v>
      </c>
      <c r="CI11" s="26">
        <v>202</v>
      </c>
      <c r="CJ11" s="27">
        <v>0.41821946169772256</v>
      </c>
      <c r="CK11" s="26">
        <v>194</v>
      </c>
      <c r="CL11" s="27">
        <v>0.40165631469979296</v>
      </c>
      <c r="CM11" s="26">
        <v>177</v>
      </c>
      <c r="CN11" s="27">
        <v>0.36645962732919257</v>
      </c>
      <c r="CO11" s="26">
        <v>2</v>
      </c>
      <c r="CP11" s="25" t="s">
        <v>90</v>
      </c>
      <c r="CQ11" s="26">
        <v>483</v>
      </c>
      <c r="CR11" s="26">
        <v>238</v>
      </c>
      <c r="CS11" s="26">
        <v>56</v>
      </c>
      <c r="CT11" s="26">
        <v>235</v>
      </c>
      <c r="CU11" s="26">
        <v>57</v>
      </c>
      <c r="CV11" s="26">
        <v>227</v>
      </c>
      <c r="CW11" s="26">
        <v>62</v>
      </c>
      <c r="CX11" s="26">
        <v>226</v>
      </c>
      <c r="CY11" s="26">
        <v>47</v>
      </c>
      <c r="CZ11" s="26">
        <v>213</v>
      </c>
      <c r="DA11" s="26">
        <v>53</v>
      </c>
      <c r="DB11" s="26">
        <v>218</v>
      </c>
      <c r="DC11" s="26">
        <v>46</v>
      </c>
      <c r="DD11" s="26">
        <v>223</v>
      </c>
      <c r="DE11" s="26">
        <v>48</v>
      </c>
      <c r="DF11" s="25" t="s">
        <v>90</v>
      </c>
      <c r="DG11" s="26">
        <v>483</v>
      </c>
      <c r="DH11" s="26">
        <v>228</v>
      </c>
      <c r="DI11" s="26">
        <v>43</v>
      </c>
      <c r="DJ11" s="26">
        <v>222</v>
      </c>
      <c r="DK11" s="26">
        <v>46</v>
      </c>
      <c r="DL11" s="26">
        <v>212</v>
      </c>
      <c r="DM11" s="26">
        <v>50</v>
      </c>
      <c r="DN11" s="26">
        <v>208</v>
      </c>
      <c r="DO11" s="26">
        <v>50</v>
      </c>
      <c r="DP11" s="26">
        <v>213</v>
      </c>
      <c r="DQ11" s="26">
        <v>47</v>
      </c>
      <c r="DR11" s="26">
        <v>211</v>
      </c>
      <c r="DS11" s="26">
        <v>42</v>
      </c>
      <c r="DT11" s="26">
        <v>224</v>
      </c>
      <c r="DU11" s="26">
        <v>42</v>
      </c>
      <c r="DV11" s="26">
        <v>237</v>
      </c>
      <c r="DW11" s="26">
        <v>34</v>
      </c>
      <c r="DX11" s="25" t="s">
        <v>90</v>
      </c>
      <c r="DY11" s="26">
        <v>483</v>
      </c>
      <c r="DZ11" s="26">
        <v>170</v>
      </c>
      <c r="EA11" s="27">
        <v>0.513595166163142</v>
      </c>
      <c r="EB11" s="26">
        <v>161</v>
      </c>
      <c r="EC11" s="27">
        <v>0.486404833836858</v>
      </c>
      <c r="ED11" s="26">
        <v>82</v>
      </c>
      <c r="EE11" s="26">
        <v>47</v>
      </c>
      <c r="EF11" s="26">
        <v>3</v>
      </c>
      <c r="EG11" s="26">
        <v>2</v>
      </c>
    </row>
    <row r="12" spans="1:137" ht="11.25">
      <c r="A12" s="25" t="s">
        <v>91</v>
      </c>
      <c r="B12" s="26">
        <v>637</v>
      </c>
      <c r="C12" s="26">
        <v>360</v>
      </c>
      <c r="D12" s="27">
        <v>0.569620253164557</v>
      </c>
      <c r="E12" s="26">
        <v>210</v>
      </c>
      <c r="F12" s="27">
        <v>0.3322784810126582</v>
      </c>
      <c r="G12" s="26">
        <v>0</v>
      </c>
      <c r="H12" s="27">
        <v>0</v>
      </c>
      <c r="I12" s="26">
        <v>4</v>
      </c>
      <c r="J12" s="27">
        <v>0.006329113924050633</v>
      </c>
      <c r="K12" s="26">
        <v>1</v>
      </c>
      <c r="L12" s="27">
        <v>0.0015822784810126582</v>
      </c>
      <c r="M12" s="26">
        <v>30</v>
      </c>
      <c r="N12" s="27">
        <v>0.04746835443037975</v>
      </c>
      <c r="O12" s="26">
        <v>1</v>
      </c>
      <c r="P12" s="27">
        <v>0.0015822784810126582</v>
      </c>
      <c r="Q12" s="26">
        <v>0</v>
      </c>
      <c r="R12" s="27">
        <v>0</v>
      </c>
      <c r="S12" s="26">
        <v>2</v>
      </c>
      <c r="T12" s="27">
        <v>0.0031645569620253164</v>
      </c>
      <c r="U12" s="26">
        <v>11</v>
      </c>
      <c r="V12" s="27">
        <v>0.01740506329113924</v>
      </c>
      <c r="W12" s="26">
        <v>13</v>
      </c>
      <c r="X12" s="25" t="s">
        <v>91</v>
      </c>
      <c r="Y12" s="26">
        <v>637</v>
      </c>
      <c r="Z12" s="26">
        <v>276</v>
      </c>
      <c r="AA12" s="27">
        <v>0.44301765650080255</v>
      </c>
      <c r="AB12" s="26">
        <v>321</v>
      </c>
      <c r="AC12" s="27">
        <v>0.5152487961476726</v>
      </c>
      <c r="AD12" s="26">
        <v>16</v>
      </c>
      <c r="AE12" s="27">
        <v>0.025682182985553772</v>
      </c>
      <c r="AF12" s="26">
        <v>8</v>
      </c>
      <c r="AG12" s="27">
        <v>0.012841091492776886</v>
      </c>
      <c r="AH12" s="26">
        <v>1</v>
      </c>
      <c r="AI12" s="27">
        <v>0.0016051364365971107</v>
      </c>
      <c r="AJ12" s="26">
        <v>1</v>
      </c>
      <c r="AK12" s="26">
        <v>346</v>
      </c>
      <c r="AL12" s="27">
        <v>0.5635179153094463</v>
      </c>
      <c r="AM12" s="26">
        <v>268</v>
      </c>
      <c r="AN12" s="27">
        <v>0.4364820846905538</v>
      </c>
      <c r="AO12" s="26">
        <v>0</v>
      </c>
      <c r="AP12" s="25" t="s">
        <v>91</v>
      </c>
      <c r="AQ12" s="26">
        <v>637</v>
      </c>
      <c r="AR12" s="28"/>
      <c r="AS12" s="28"/>
      <c r="AT12" s="28"/>
      <c r="AU12" s="26">
        <v>443</v>
      </c>
      <c r="AV12" s="27">
        <v>0.977924944812362</v>
      </c>
      <c r="AW12" s="26">
        <v>10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5" t="s">
        <v>91</v>
      </c>
      <c r="BJ12" s="26">
        <v>637</v>
      </c>
      <c r="BK12" s="26">
        <v>326</v>
      </c>
      <c r="BL12" s="27">
        <v>0.5117739403453689</v>
      </c>
      <c r="BM12" s="26">
        <v>351</v>
      </c>
      <c r="BN12" s="27">
        <v>0.5510204081632653</v>
      </c>
      <c r="BO12" s="26">
        <v>345</v>
      </c>
      <c r="BP12" s="27">
        <v>0.5416012558869702</v>
      </c>
      <c r="BQ12" s="26">
        <v>16</v>
      </c>
      <c r="BR12" s="26">
        <v>409</v>
      </c>
      <c r="BS12" s="27">
        <v>0.9951338199513382</v>
      </c>
      <c r="BT12" s="26">
        <v>2</v>
      </c>
      <c r="BU12" s="26">
        <v>445</v>
      </c>
      <c r="BV12" s="27">
        <v>0.978021978021978</v>
      </c>
      <c r="BW12" s="26">
        <v>10</v>
      </c>
      <c r="BX12" s="25" t="s">
        <v>91</v>
      </c>
      <c r="BY12" s="26">
        <v>637</v>
      </c>
      <c r="BZ12" s="26">
        <v>276</v>
      </c>
      <c r="CA12" s="27">
        <v>0.43328100470957615</v>
      </c>
      <c r="CB12" s="26">
        <v>290</v>
      </c>
      <c r="CC12" s="27">
        <v>0.4552590266875981</v>
      </c>
      <c r="CD12" s="26">
        <v>288</v>
      </c>
      <c r="CE12" s="27">
        <v>0.4521193092621664</v>
      </c>
      <c r="CF12" s="26">
        <v>5</v>
      </c>
      <c r="CG12" s="26">
        <v>272</v>
      </c>
      <c r="CH12" s="27">
        <v>0.42700156985871274</v>
      </c>
      <c r="CI12" s="26">
        <v>295</v>
      </c>
      <c r="CJ12" s="27">
        <v>0.4631083202511774</v>
      </c>
      <c r="CK12" s="26">
        <v>262</v>
      </c>
      <c r="CL12" s="27">
        <v>0.41130298273155413</v>
      </c>
      <c r="CM12" s="26">
        <v>251</v>
      </c>
      <c r="CN12" s="27">
        <v>0.3940345368916798</v>
      </c>
      <c r="CO12" s="26">
        <v>8</v>
      </c>
      <c r="CP12" s="25" t="s">
        <v>91</v>
      </c>
      <c r="CQ12" s="26">
        <v>637</v>
      </c>
      <c r="CR12" s="26">
        <v>335</v>
      </c>
      <c r="CS12" s="26">
        <v>85</v>
      </c>
      <c r="CT12" s="26">
        <v>326</v>
      </c>
      <c r="CU12" s="26">
        <v>94</v>
      </c>
      <c r="CV12" s="26">
        <v>332</v>
      </c>
      <c r="CW12" s="26">
        <v>89</v>
      </c>
      <c r="CX12" s="26">
        <v>315</v>
      </c>
      <c r="CY12" s="26">
        <v>68</v>
      </c>
      <c r="CZ12" s="26">
        <v>314</v>
      </c>
      <c r="DA12" s="26">
        <v>65</v>
      </c>
      <c r="DB12" s="26">
        <v>315</v>
      </c>
      <c r="DC12" s="26">
        <v>63</v>
      </c>
      <c r="DD12" s="26">
        <v>309</v>
      </c>
      <c r="DE12" s="26">
        <v>65</v>
      </c>
      <c r="DF12" s="25" t="s">
        <v>91</v>
      </c>
      <c r="DG12" s="26">
        <v>637</v>
      </c>
      <c r="DH12" s="26">
        <v>315</v>
      </c>
      <c r="DI12" s="26">
        <v>66</v>
      </c>
      <c r="DJ12" s="26">
        <v>312</v>
      </c>
      <c r="DK12" s="26">
        <v>69</v>
      </c>
      <c r="DL12" s="26">
        <v>302</v>
      </c>
      <c r="DM12" s="26">
        <v>63</v>
      </c>
      <c r="DN12" s="26">
        <v>305</v>
      </c>
      <c r="DO12" s="26">
        <v>61</v>
      </c>
      <c r="DP12" s="26">
        <v>310</v>
      </c>
      <c r="DQ12" s="26">
        <v>59</v>
      </c>
      <c r="DR12" s="26">
        <v>295</v>
      </c>
      <c r="DS12" s="26">
        <v>59</v>
      </c>
      <c r="DT12" s="26">
        <v>318</v>
      </c>
      <c r="DU12" s="26">
        <v>58</v>
      </c>
      <c r="DV12" s="26">
        <v>318</v>
      </c>
      <c r="DW12" s="26">
        <v>65</v>
      </c>
      <c r="DX12" s="25" t="s">
        <v>91</v>
      </c>
      <c r="DY12" s="26">
        <v>637</v>
      </c>
      <c r="DZ12" s="26">
        <v>182</v>
      </c>
      <c r="EA12" s="27">
        <v>0.3831578947368421</v>
      </c>
      <c r="EB12" s="26">
        <v>293</v>
      </c>
      <c r="EC12" s="27">
        <v>0.6168421052631579</v>
      </c>
      <c r="ED12" s="26">
        <v>91</v>
      </c>
      <c r="EE12" s="26">
        <v>72</v>
      </c>
      <c r="EF12" s="26">
        <v>0</v>
      </c>
      <c r="EG12" s="26">
        <v>5</v>
      </c>
    </row>
    <row r="13" spans="1:137" ht="11.25">
      <c r="A13" s="25" t="s">
        <v>92</v>
      </c>
      <c r="B13" s="26">
        <v>577</v>
      </c>
      <c r="C13" s="26">
        <v>326</v>
      </c>
      <c r="D13" s="27">
        <v>0.5659722222222222</v>
      </c>
      <c r="E13" s="26">
        <v>159</v>
      </c>
      <c r="F13" s="27">
        <v>0.2760416666666667</v>
      </c>
      <c r="G13" s="26">
        <v>2</v>
      </c>
      <c r="H13" s="27">
        <v>0.003472222222222222</v>
      </c>
      <c r="I13" s="26">
        <v>13</v>
      </c>
      <c r="J13" s="27">
        <v>0.022569444444444444</v>
      </c>
      <c r="K13" s="26">
        <v>3</v>
      </c>
      <c r="L13" s="27">
        <v>0.005208333333333333</v>
      </c>
      <c r="M13" s="26">
        <v>34</v>
      </c>
      <c r="N13" s="27">
        <v>0.059027777777777776</v>
      </c>
      <c r="O13" s="26">
        <v>0</v>
      </c>
      <c r="P13" s="27">
        <v>0</v>
      </c>
      <c r="Q13" s="26">
        <v>1</v>
      </c>
      <c r="R13" s="27">
        <v>0.001736111111111111</v>
      </c>
      <c r="S13" s="26">
        <v>0</v>
      </c>
      <c r="T13" s="27">
        <v>0</v>
      </c>
      <c r="U13" s="26">
        <v>19</v>
      </c>
      <c r="V13" s="27">
        <v>0.03298611111111111</v>
      </c>
      <c r="W13" s="26">
        <v>19</v>
      </c>
      <c r="X13" s="25" t="s">
        <v>92</v>
      </c>
      <c r="Y13" s="26">
        <v>577</v>
      </c>
      <c r="Z13" s="26">
        <v>276</v>
      </c>
      <c r="AA13" s="27">
        <v>0.5045703839122486</v>
      </c>
      <c r="AB13" s="26">
        <v>233</v>
      </c>
      <c r="AC13" s="27">
        <v>0.4259597806215722</v>
      </c>
      <c r="AD13" s="26">
        <v>29</v>
      </c>
      <c r="AE13" s="27">
        <v>0.05301645338208409</v>
      </c>
      <c r="AF13" s="26">
        <v>7</v>
      </c>
      <c r="AG13" s="27">
        <v>0.012797074954296161</v>
      </c>
      <c r="AH13" s="26">
        <v>1</v>
      </c>
      <c r="AI13" s="27">
        <v>0.0018281535648994515</v>
      </c>
      <c r="AJ13" s="26">
        <v>1</v>
      </c>
      <c r="AK13" s="26">
        <v>342</v>
      </c>
      <c r="AL13" s="27">
        <v>0.6298342541436464</v>
      </c>
      <c r="AM13" s="26">
        <v>198</v>
      </c>
      <c r="AN13" s="27">
        <v>0.36464088397790057</v>
      </c>
      <c r="AO13" s="26">
        <v>3</v>
      </c>
      <c r="AP13" s="25" t="s">
        <v>92</v>
      </c>
      <c r="AQ13" s="26">
        <v>577</v>
      </c>
      <c r="AR13" s="28"/>
      <c r="AS13" s="28"/>
      <c r="AT13" s="28"/>
      <c r="AU13" s="26">
        <v>386</v>
      </c>
      <c r="AV13" s="27">
        <v>0.9698492462311558</v>
      </c>
      <c r="AW13" s="26">
        <v>12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5" t="s">
        <v>92</v>
      </c>
      <c r="BJ13" s="26">
        <v>577</v>
      </c>
      <c r="BK13" s="26">
        <v>263</v>
      </c>
      <c r="BL13" s="27">
        <v>0.4558058925476603</v>
      </c>
      <c r="BM13" s="26">
        <v>273</v>
      </c>
      <c r="BN13" s="27">
        <v>0.4731369150779896</v>
      </c>
      <c r="BO13" s="26">
        <v>304</v>
      </c>
      <c r="BP13" s="27">
        <v>0.5268630849220104</v>
      </c>
      <c r="BQ13" s="26">
        <v>19</v>
      </c>
      <c r="BR13" s="26">
        <v>376</v>
      </c>
      <c r="BS13" s="27">
        <v>0.9740932642487047</v>
      </c>
      <c r="BT13" s="26">
        <v>10</v>
      </c>
      <c r="BU13" s="26">
        <v>389</v>
      </c>
      <c r="BV13" s="27">
        <v>0.9652605459057072</v>
      </c>
      <c r="BW13" s="26">
        <v>14</v>
      </c>
      <c r="BX13" s="25" t="s">
        <v>92</v>
      </c>
      <c r="BY13" s="26">
        <v>577</v>
      </c>
      <c r="BZ13" s="26">
        <v>241</v>
      </c>
      <c r="CA13" s="27">
        <v>0.41767764298093585</v>
      </c>
      <c r="CB13" s="26">
        <v>232</v>
      </c>
      <c r="CC13" s="27">
        <v>0.4020797227036395</v>
      </c>
      <c r="CD13" s="26">
        <v>245</v>
      </c>
      <c r="CE13" s="27">
        <v>0.4246100519930676</v>
      </c>
      <c r="CF13" s="26">
        <v>5</v>
      </c>
      <c r="CG13" s="26">
        <v>238</v>
      </c>
      <c r="CH13" s="27">
        <v>0.4124783362218371</v>
      </c>
      <c r="CI13" s="26">
        <v>249</v>
      </c>
      <c r="CJ13" s="27">
        <v>0.43154246100519933</v>
      </c>
      <c r="CK13" s="26">
        <v>227</v>
      </c>
      <c r="CL13" s="27">
        <v>0.3934142114384749</v>
      </c>
      <c r="CM13" s="26">
        <v>211</v>
      </c>
      <c r="CN13" s="27">
        <v>0.36568457538994803</v>
      </c>
      <c r="CO13" s="26">
        <v>6</v>
      </c>
      <c r="CP13" s="25" t="s">
        <v>92</v>
      </c>
      <c r="CQ13" s="26">
        <v>577</v>
      </c>
      <c r="CR13" s="26">
        <v>272</v>
      </c>
      <c r="CS13" s="26">
        <v>96</v>
      </c>
      <c r="CT13" s="26">
        <v>274</v>
      </c>
      <c r="CU13" s="26">
        <v>96</v>
      </c>
      <c r="CV13" s="26">
        <v>269</v>
      </c>
      <c r="CW13" s="26">
        <v>97</v>
      </c>
      <c r="CX13" s="26">
        <v>268</v>
      </c>
      <c r="CY13" s="26">
        <v>70</v>
      </c>
      <c r="CZ13" s="26">
        <v>261</v>
      </c>
      <c r="DA13" s="26">
        <v>74</v>
      </c>
      <c r="DB13" s="26">
        <v>265</v>
      </c>
      <c r="DC13" s="26">
        <v>70</v>
      </c>
      <c r="DD13" s="26">
        <v>272</v>
      </c>
      <c r="DE13" s="26">
        <v>63</v>
      </c>
      <c r="DF13" s="25" t="s">
        <v>92</v>
      </c>
      <c r="DG13" s="26">
        <v>577</v>
      </c>
      <c r="DH13" s="26">
        <v>263</v>
      </c>
      <c r="DI13" s="26">
        <v>66</v>
      </c>
      <c r="DJ13" s="26">
        <v>263</v>
      </c>
      <c r="DK13" s="26">
        <v>66</v>
      </c>
      <c r="DL13" s="26">
        <v>259</v>
      </c>
      <c r="DM13" s="26">
        <v>67</v>
      </c>
      <c r="DN13" s="26">
        <v>250</v>
      </c>
      <c r="DO13" s="26">
        <v>73</v>
      </c>
      <c r="DP13" s="26">
        <v>256</v>
      </c>
      <c r="DQ13" s="26">
        <v>66</v>
      </c>
      <c r="DR13" s="26">
        <v>252</v>
      </c>
      <c r="DS13" s="26">
        <v>71</v>
      </c>
      <c r="DT13" s="26">
        <v>273</v>
      </c>
      <c r="DU13" s="26">
        <v>59</v>
      </c>
      <c r="DV13" s="26">
        <v>267</v>
      </c>
      <c r="DW13" s="26">
        <v>64</v>
      </c>
      <c r="DX13" s="25" t="s">
        <v>92</v>
      </c>
      <c r="DY13" s="26">
        <v>577</v>
      </c>
      <c r="DZ13" s="26">
        <v>221</v>
      </c>
      <c r="EA13" s="27">
        <v>0.5390243902439025</v>
      </c>
      <c r="EB13" s="26">
        <v>189</v>
      </c>
      <c r="EC13" s="27">
        <v>0.4609756097560976</v>
      </c>
      <c r="ED13" s="26">
        <v>92</v>
      </c>
      <c r="EE13" s="26">
        <v>41</v>
      </c>
      <c r="EF13" s="26">
        <v>2</v>
      </c>
      <c r="EG13" s="26">
        <v>1</v>
      </c>
    </row>
    <row r="14" spans="1:137" ht="11.25">
      <c r="A14" s="25" t="s">
        <v>93</v>
      </c>
      <c r="B14" s="26">
        <v>547</v>
      </c>
      <c r="C14" s="26">
        <v>320</v>
      </c>
      <c r="D14" s="27">
        <v>0.5904059040590406</v>
      </c>
      <c r="E14" s="26">
        <v>172</v>
      </c>
      <c r="F14" s="27">
        <v>0.3173431734317343</v>
      </c>
      <c r="G14" s="26">
        <v>2</v>
      </c>
      <c r="H14" s="27">
        <v>0.0036900369003690036</v>
      </c>
      <c r="I14" s="26">
        <v>6</v>
      </c>
      <c r="J14" s="27">
        <v>0.01107011070110701</v>
      </c>
      <c r="K14" s="26">
        <v>3</v>
      </c>
      <c r="L14" s="27">
        <v>0.005535055350553505</v>
      </c>
      <c r="M14" s="26">
        <v>22</v>
      </c>
      <c r="N14" s="27">
        <v>0.04059040590405904</v>
      </c>
      <c r="O14" s="26">
        <v>0</v>
      </c>
      <c r="P14" s="27">
        <v>0</v>
      </c>
      <c r="Q14" s="26">
        <v>0</v>
      </c>
      <c r="R14" s="27">
        <v>0</v>
      </c>
      <c r="S14" s="26">
        <v>0</v>
      </c>
      <c r="T14" s="27">
        <v>0</v>
      </c>
      <c r="U14" s="26">
        <v>9</v>
      </c>
      <c r="V14" s="27">
        <v>0.016605166051660517</v>
      </c>
      <c r="W14" s="26">
        <v>8</v>
      </c>
      <c r="X14" s="25" t="s">
        <v>93</v>
      </c>
      <c r="Y14" s="26">
        <v>547</v>
      </c>
      <c r="Z14" s="26">
        <v>258</v>
      </c>
      <c r="AA14" s="27">
        <v>0.49142857142857144</v>
      </c>
      <c r="AB14" s="26">
        <v>240</v>
      </c>
      <c r="AC14" s="27">
        <v>0.45714285714285713</v>
      </c>
      <c r="AD14" s="26">
        <v>13</v>
      </c>
      <c r="AE14" s="27">
        <v>0.024761904761904763</v>
      </c>
      <c r="AF14" s="26">
        <v>10</v>
      </c>
      <c r="AG14" s="27">
        <v>0.01904761904761905</v>
      </c>
      <c r="AH14" s="26">
        <v>3</v>
      </c>
      <c r="AI14" s="27">
        <v>0.005714285714285714</v>
      </c>
      <c r="AJ14" s="26">
        <v>1</v>
      </c>
      <c r="AK14" s="26">
        <v>335</v>
      </c>
      <c r="AL14" s="27">
        <v>0.6467181467181468</v>
      </c>
      <c r="AM14" s="26">
        <v>182</v>
      </c>
      <c r="AN14" s="27">
        <v>0.35135135135135137</v>
      </c>
      <c r="AO14" s="26">
        <v>1</v>
      </c>
      <c r="AP14" s="25" t="s">
        <v>93</v>
      </c>
      <c r="AQ14" s="26">
        <v>547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6">
        <v>405</v>
      </c>
      <c r="BG14" s="27">
        <v>0.9782608695652174</v>
      </c>
      <c r="BH14" s="26">
        <v>9</v>
      </c>
      <c r="BI14" s="25" t="s">
        <v>93</v>
      </c>
      <c r="BJ14" s="26">
        <v>547</v>
      </c>
      <c r="BK14" s="26">
        <v>302</v>
      </c>
      <c r="BL14" s="27">
        <v>0.5521023765996343</v>
      </c>
      <c r="BM14" s="26">
        <v>303</v>
      </c>
      <c r="BN14" s="27">
        <v>0.5539305301645339</v>
      </c>
      <c r="BO14" s="26">
        <v>287</v>
      </c>
      <c r="BP14" s="27">
        <v>0.5246800731261426</v>
      </c>
      <c r="BQ14" s="26">
        <v>20</v>
      </c>
      <c r="BR14" s="26">
        <v>390</v>
      </c>
      <c r="BS14" s="27">
        <v>0.982367758186398</v>
      </c>
      <c r="BT14" s="26">
        <v>7</v>
      </c>
      <c r="BU14" s="26">
        <v>407</v>
      </c>
      <c r="BV14" s="27">
        <v>0.9713603818615751</v>
      </c>
      <c r="BW14" s="26">
        <v>12</v>
      </c>
      <c r="BX14" s="25" t="s">
        <v>93</v>
      </c>
      <c r="BY14" s="26">
        <v>547</v>
      </c>
      <c r="BZ14" s="26">
        <v>234</v>
      </c>
      <c r="CA14" s="27">
        <v>0.42778793418647165</v>
      </c>
      <c r="CB14" s="26">
        <v>244</v>
      </c>
      <c r="CC14" s="27">
        <v>0.4460694698354662</v>
      </c>
      <c r="CD14" s="26">
        <v>263</v>
      </c>
      <c r="CE14" s="27">
        <v>0.48080438756855576</v>
      </c>
      <c r="CF14" s="26">
        <v>4</v>
      </c>
      <c r="CG14" s="26">
        <v>228</v>
      </c>
      <c r="CH14" s="27">
        <v>0.41681901279707495</v>
      </c>
      <c r="CI14" s="26">
        <v>257</v>
      </c>
      <c r="CJ14" s="27">
        <v>0.46983546617915906</v>
      </c>
      <c r="CK14" s="26">
        <v>228</v>
      </c>
      <c r="CL14" s="27">
        <v>0.41681901279707495</v>
      </c>
      <c r="CM14" s="26">
        <v>219</v>
      </c>
      <c r="CN14" s="27">
        <v>0.40036563071297987</v>
      </c>
      <c r="CO14" s="26">
        <v>0</v>
      </c>
      <c r="CP14" s="25" t="s">
        <v>93</v>
      </c>
      <c r="CQ14" s="26">
        <v>547</v>
      </c>
      <c r="CR14" s="26">
        <v>269</v>
      </c>
      <c r="CS14" s="26">
        <v>101</v>
      </c>
      <c r="CT14" s="26">
        <v>265</v>
      </c>
      <c r="CU14" s="26">
        <v>105</v>
      </c>
      <c r="CV14" s="26">
        <v>270</v>
      </c>
      <c r="CW14" s="26">
        <v>97</v>
      </c>
      <c r="CX14" s="26">
        <v>261</v>
      </c>
      <c r="CY14" s="26">
        <v>88</v>
      </c>
      <c r="CZ14" s="26">
        <v>248</v>
      </c>
      <c r="DA14" s="26">
        <v>96</v>
      </c>
      <c r="DB14" s="26">
        <v>253</v>
      </c>
      <c r="DC14" s="26">
        <v>95</v>
      </c>
      <c r="DD14" s="26">
        <v>257</v>
      </c>
      <c r="DE14" s="26">
        <v>90</v>
      </c>
      <c r="DF14" s="25" t="s">
        <v>93</v>
      </c>
      <c r="DG14" s="26">
        <v>547</v>
      </c>
      <c r="DH14" s="26">
        <v>256</v>
      </c>
      <c r="DI14" s="26">
        <v>97</v>
      </c>
      <c r="DJ14" s="26">
        <v>255</v>
      </c>
      <c r="DK14" s="26">
        <v>91</v>
      </c>
      <c r="DL14" s="26">
        <v>253</v>
      </c>
      <c r="DM14" s="26">
        <v>83</v>
      </c>
      <c r="DN14" s="26">
        <v>247</v>
      </c>
      <c r="DO14" s="26">
        <v>94</v>
      </c>
      <c r="DP14" s="26">
        <v>247</v>
      </c>
      <c r="DQ14" s="26">
        <v>88</v>
      </c>
      <c r="DR14" s="26">
        <v>249</v>
      </c>
      <c r="DS14" s="26">
        <v>83</v>
      </c>
      <c r="DT14" s="26">
        <v>281</v>
      </c>
      <c r="DU14" s="26">
        <v>78</v>
      </c>
      <c r="DV14" s="26">
        <v>289</v>
      </c>
      <c r="DW14" s="26">
        <v>73</v>
      </c>
      <c r="DX14" s="25" t="s">
        <v>93</v>
      </c>
      <c r="DY14" s="26">
        <v>547</v>
      </c>
      <c r="DZ14" s="26">
        <v>170</v>
      </c>
      <c r="EA14" s="27">
        <v>0.4722222222222222</v>
      </c>
      <c r="EB14" s="26">
        <v>190</v>
      </c>
      <c r="EC14" s="27">
        <v>0.5277777777777778</v>
      </c>
      <c r="ED14" s="26">
        <v>120</v>
      </c>
      <c r="EE14" s="26">
        <v>48</v>
      </c>
      <c r="EF14" s="26">
        <v>3</v>
      </c>
      <c r="EG14" s="26">
        <v>8</v>
      </c>
    </row>
    <row r="15" spans="1:137" ht="11.25">
      <c r="A15" s="25" t="s">
        <v>94</v>
      </c>
      <c r="B15" s="26">
        <v>844</v>
      </c>
      <c r="C15" s="26">
        <v>474</v>
      </c>
      <c r="D15" s="27">
        <v>0.5622775800711743</v>
      </c>
      <c r="E15" s="26">
        <v>277</v>
      </c>
      <c r="F15" s="27">
        <v>0.32858837485172004</v>
      </c>
      <c r="G15" s="26">
        <v>2</v>
      </c>
      <c r="H15" s="27">
        <v>0.002372479240806643</v>
      </c>
      <c r="I15" s="26">
        <v>16</v>
      </c>
      <c r="J15" s="27">
        <v>0.018979833926453145</v>
      </c>
      <c r="K15" s="26">
        <v>2</v>
      </c>
      <c r="L15" s="27">
        <v>0.002372479240806643</v>
      </c>
      <c r="M15" s="26">
        <v>53</v>
      </c>
      <c r="N15" s="27">
        <v>0.06287069988137604</v>
      </c>
      <c r="O15" s="26">
        <v>0</v>
      </c>
      <c r="P15" s="27">
        <v>0</v>
      </c>
      <c r="Q15" s="26">
        <v>1</v>
      </c>
      <c r="R15" s="27">
        <v>0.0011862396204033216</v>
      </c>
      <c r="S15" s="26">
        <v>0</v>
      </c>
      <c r="T15" s="27">
        <v>0</v>
      </c>
      <c r="U15" s="26">
        <v>2</v>
      </c>
      <c r="V15" s="27">
        <v>0.002372479240806643</v>
      </c>
      <c r="W15" s="26">
        <v>16</v>
      </c>
      <c r="X15" s="25" t="s">
        <v>94</v>
      </c>
      <c r="Y15" s="26">
        <v>844</v>
      </c>
      <c r="Z15" s="26">
        <v>375</v>
      </c>
      <c r="AA15" s="27">
        <v>0.4752851711026616</v>
      </c>
      <c r="AB15" s="26">
        <v>360</v>
      </c>
      <c r="AC15" s="27">
        <v>0.45627376425855515</v>
      </c>
      <c r="AD15" s="26">
        <v>38</v>
      </c>
      <c r="AE15" s="27">
        <v>0.048162230671736375</v>
      </c>
      <c r="AF15" s="26">
        <v>7</v>
      </c>
      <c r="AG15" s="27">
        <v>0.008871989860583017</v>
      </c>
      <c r="AH15" s="26">
        <v>8</v>
      </c>
      <c r="AI15" s="27">
        <v>0.010139416983523447</v>
      </c>
      <c r="AJ15" s="26">
        <v>1</v>
      </c>
      <c r="AK15" s="26">
        <v>457</v>
      </c>
      <c r="AL15" s="27">
        <v>0.5889175257731959</v>
      </c>
      <c r="AM15" s="26">
        <v>316</v>
      </c>
      <c r="AN15" s="27">
        <v>0.4072164948453608</v>
      </c>
      <c r="AO15" s="26">
        <v>3</v>
      </c>
      <c r="AP15" s="25" t="s">
        <v>94</v>
      </c>
      <c r="AQ15" s="26">
        <v>844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6">
        <v>590</v>
      </c>
      <c r="BG15" s="27">
        <v>0.9656301145662848</v>
      </c>
      <c r="BH15" s="26">
        <v>21</v>
      </c>
      <c r="BI15" s="25" t="s">
        <v>94</v>
      </c>
      <c r="BJ15" s="26">
        <v>844</v>
      </c>
      <c r="BK15" s="26">
        <v>351</v>
      </c>
      <c r="BL15" s="27">
        <v>0.4158767772511848</v>
      </c>
      <c r="BM15" s="26">
        <v>377</v>
      </c>
      <c r="BN15" s="27">
        <v>0.4466824644549763</v>
      </c>
      <c r="BO15" s="26">
        <v>440</v>
      </c>
      <c r="BP15" s="27">
        <v>0.5213270142180095</v>
      </c>
      <c r="BQ15" s="26">
        <v>24</v>
      </c>
      <c r="BR15" s="26">
        <v>577</v>
      </c>
      <c r="BS15" s="27">
        <v>0.9763113367174281</v>
      </c>
      <c r="BT15" s="26">
        <v>14</v>
      </c>
      <c r="BU15" s="26">
        <v>573</v>
      </c>
      <c r="BV15" s="27">
        <v>0.9662731871838112</v>
      </c>
      <c r="BW15" s="26">
        <v>20</v>
      </c>
      <c r="BX15" s="25" t="s">
        <v>94</v>
      </c>
      <c r="BY15" s="26">
        <v>844</v>
      </c>
      <c r="BZ15" s="26">
        <v>306</v>
      </c>
      <c r="CA15" s="27">
        <v>0.36255924170616116</v>
      </c>
      <c r="CB15" s="26">
        <v>309</v>
      </c>
      <c r="CC15" s="27">
        <v>0.36611374407582936</v>
      </c>
      <c r="CD15" s="26">
        <v>324</v>
      </c>
      <c r="CE15" s="27">
        <v>0.38388625592417064</v>
      </c>
      <c r="CF15" s="26">
        <v>13</v>
      </c>
      <c r="CG15" s="26">
        <v>303</v>
      </c>
      <c r="CH15" s="27">
        <v>0.3590047393364929</v>
      </c>
      <c r="CI15" s="26">
        <v>330</v>
      </c>
      <c r="CJ15" s="27">
        <v>0.3909952606635071</v>
      </c>
      <c r="CK15" s="26">
        <v>277</v>
      </c>
      <c r="CL15" s="27">
        <v>0.3281990521327014</v>
      </c>
      <c r="CM15" s="26">
        <v>244</v>
      </c>
      <c r="CN15" s="27">
        <v>0.2890995260663507</v>
      </c>
      <c r="CO15" s="26">
        <v>9</v>
      </c>
      <c r="CP15" s="25" t="s">
        <v>94</v>
      </c>
      <c r="CQ15" s="26">
        <v>844</v>
      </c>
      <c r="CR15" s="26">
        <v>384</v>
      </c>
      <c r="CS15" s="26">
        <v>84</v>
      </c>
      <c r="CT15" s="26">
        <v>376</v>
      </c>
      <c r="CU15" s="26">
        <v>94</v>
      </c>
      <c r="CV15" s="26">
        <v>373</v>
      </c>
      <c r="CW15" s="26">
        <v>94</v>
      </c>
      <c r="CX15" s="26">
        <v>381</v>
      </c>
      <c r="CY15" s="26">
        <v>67</v>
      </c>
      <c r="CZ15" s="26">
        <v>371</v>
      </c>
      <c r="DA15" s="26">
        <v>74</v>
      </c>
      <c r="DB15" s="26">
        <v>371</v>
      </c>
      <c r="DC15" s="26">
        <v>73</v>
      </c>
      <c r="DD15" s="26">
        <v>372</v>
      </c>
      <c r="DE15" s="26">
        <v>69</v>
      </c>
      <c r="DF15" s="25" t="s">
        <v>94</v>
      </c>
      <c r="DG15" s="26">
        <v>844</v>
      </c>
      <c r="DH15" s="26">
        <v>374</v>
      </c>
      <c r="DI15" s="26">
        <v>68</v>
      </c>
      <c r="DJ15" s="26">
        <v>370</v>
      </c>
      <c r="DK15" s="26">
        <v>69</v>
      </c>
      <c r="DL15" s="26">
        <v>366</v>
      </c>
      <c r="DM15" s="26">
        <v>72</v>
      </c>
      <c r="DN15" s="26">
        <v>361</v>
      </c>
      <c r="DO15" s="26">
        <v>76</v>
      </c>
      <c r="DP15" s="26">
        <v>363</v>
      </c>
      <c r="DQ15" s="26">
        <v>75</v>
      </c>
      <c r="DR15" s="26">
        <v>358</v>
      </c>
      <c r="DS15" s="26">
        <v>79</v>
      </c>
      <c r="DT15" s="26">
        <v>379</v>
      </c>
      <c r="DU15" s="26">
        <v>67</v>
      </c>
      <c r="DV15" s="26">
        <v>393</v>
      </c>
      <c r="DW15" s="26">
        <v>61</v>
      </c>
      <c r="DX15" s="25" t="s">
        <v>94</v>
      </c>
      <c r="DY15" s="26">
        <v>844</v>
      </c>
      <c r="DZ15" s="26">
        <v>375</v>
      </c>
      <c r="EA15" s="27">
        <v>0.7102272727272727</v>
      </c>
      <c r="EB15" s="26">
        <v>153</v>
      </c>
      <c r="EC15" s="27">
        <v>0.2897727272727273</v>
      </c>
      <c r="ED15" s="26">
        <v>165</v>
      </c>
      <c r="EE15" s="26">
        <v>116</v>
      </c>
      <c r="EF15" s="26">
        <v>10</v>
      </c>
      <c r="EG15" s="26">
        <v>8</v>
      </c>
    </row>
    <row r="16" spans="1:137" ht="11.25">
      <c r="A16" s="25" t="s">
        <v>95</v>
      </c>
      <c r="B16" s="26">
        <v>644</v>
      </c>
      <c r="C16" s="26">
        <v>432</v>
      </c>
      <c r="D16" s="27">
        <v>0.6739469578783152</v>
      </c>
      <c r="E16" s="26">
        <v>141</v>
      </c>
      <c r="F16" s="27">
        <v>0.21996879875195008</v>
      </c>
      <c r="G16" s="26">
        <v>1</v>
      </c>
      <c r="H16" s="27">
        <v>0.0015600624024961</v>
      </c>
      <c r="I16" s="26">
        <v>9</v>
      </c>
      <c r="J16" s="27">
        <v>0.014040561622464899</v>
      </c>
      <c r="K16" s="26">
        <v>1</v>
      </c>
      <c r="L16" s="27">
        <v>0.0015600624024961</v>
      </c>
      <c r="M16" s="26">
        <v>36</v>
      </c>
      <c r="N16" s="27">
        <v>0.056162246489859596</v>
      </c>
      <c r="O16" s="26">
        <v>1</v>
      </c>
      <c r="P16" s="27">
        <v>0.0015600624024961</v>
      </c>
      <c r="Q16" s="26">
        <v>0</v>
      </c>
      <c r="R16" s="27">
        <v>0</v>
      </c>
      <c r="S16" s="26">
        <v>0</v>
      </c>
      <c r="T16" s="27">
        <v>0</v>
      </c>
      <c r="U16" s="26">
        <v>7</v>
      </c>
      <c r="V16" s="27">
        <v>0.0109204368174727</v>
      </c>
      <c r="W16" s="26">
        <v>13</v>
      </c>
      <c r="X16" s="25" t="s">
        <v>95</v>
      </c>
      <c r="Y16" s="26">
        <v>644</v>
      </c>
      <c r="Z16" s="26">
        <v>367</v>
      </c>
      <c r="AA16" s="27">
        <v>0.5881410256410257</v>
      </c>
      <c r="AB16" s="26">
        <v>206</v>
      </c>
      <c r="AC16" s="27">
        <v>0.3301282051282051</v>
      </c>
      <c r="AD16" s="26">
        <v>31</v>
      </c>
      <c r="AE16" s="27">
        <v>0.049679487179487176</v>
      </c>
      <c r="AF16" s="26">
        <v>13</v>
      </c>
      <c r="AG16" s="27">
        <v>0.020833333333333332</v>
      </c>
      <c r="AH16" s="26">
        <v>6</v>
      </c>
      <c r="AI16" s="27">
        <v>0.009615384615384616</v>
      </c>
      <c r="AJ16" s="26">
        <v>1</v>
      </c>
      <c r="AK16" s="26">
        <v>449</v>
      </c>
      <c r="AL16" s="27">
        <v>0.7277147487844409</v>
      </c>
      <c r="AM16" s="26">
        <v>165</v>
      </c>
      <c r="AN16" s="27">
        <v>0.26742301458670986</v>
      </c>
      <c r="AO16" s="26">
        <v>3</v>
      </c>
      <c r="AP16" s="25" t="s">
        <v>95</v>
      </c>
      <c r="AQ16" s="26">
        <v>644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6">
        <v>502</v>
      </c>
      <c r="BG16" s="27">
        <v>0.974757281553398</v>
      </c>
      <c r="BH16" s="26">
        <v>13</v>
      </c>
      <c r="BI16" s="25" t="s">
        <v>95</v>
      </c>
      <c r="BJ16" s="26">
        <v>644</v>
      </c>
      <c r="BK16" s="26">
        <v>388</v>
      </c>
      <c r="BL16" s="27">
        <v>0.6024844720496895</v>
      </c>
      <c r="BM16" s="26">
        <v>375</v>
      </c>
      <c r="BN16" s="27">
        <v>0.5822981366459627</v>
      </c>
      <c r="BO16" s="26">
        <v>351</v>
      </c>
      <c r="BP16" s="27">
        <v>0.5450310559006211</v>
      </c>
      <c r="BQ16" s="26">
        <v>16</v>
      </c>
      <c r="BR16" s="26">
        <v>497</v>
      </c>
      <c r="BS16" s="27">
        <v>0.9822134387351779</v>
      </c>
      <c r="BT16" s="26">
        <v>9</v>
      </c>
      <c r="BU16" s="26">
        <v>520</v>
      </c>
      <c r="BV16" s="27">
        <v>0.9811320754716981</v>
      </c>
      <c r="BW16" s="26">
        <v>10</v>
      </c>
      <c r="BX16" s="25" t="s">
        <v>95</v>
      </c>
      <c r="BY16" s="26">
        <v>644</v>
      </c>
      <c r="BZ16" s="26">
        <v>263</v>
      </c>
      <c r="CA16" s="27">
        <v>0.4083850931677019</v>
      </c>
      <c r="CB16" s="26">
        <v>268</v>
      </c>
      <c r="CC16" s="27">
        <v>0.4161490683229814</v>
      </c>
      <c r="CD16" s="26">
        <v>282</v>
      </c>
      <c r="CE16" s="27">
        <v>0.43788819875776397</v>
      </c>
      <c r="CF16" s="26">
        <v>6</v>
      </c>
      <c r="CG16" s="26">
        <v>242</v>
      </c>
      <c r="CH16" s="27">
        <v>0.37577639751552794</v>
      </c>
      <c r="CI16" s="26">
        <v>271</v>
      </c>
      <c r="CJ16" s="27">
        <v>0.42080745341614906</v>
      </c>
      <c r="CK16" s="26">
        <v>248</v>
      </c>
      <c r="CL16" s="27">
        <v>0.38509316770186336</v>
      </c>
      <c r="CM16" s="26">
        <v>222</v>
      </c>
      <c r="CN16" s="27">
        <v>0.3447204968944099</v>
      </c>
      <c r="CO16" s="26">
        <v>7</v>
      </c>
      <c r="CP16" s="25" t="s">
        <v>95</v>
      </c>
      <c r="CQ16" s="26">
        <v>644</v>
      </c>
      <c r="CR16" s="26">
        <v>315</v>
      </c>
      <c r="CS16" s="26">
        <v>110</v>
      </c>
      <c r="CT16" s="26">
        <v>306</v>
      </c>
      <c r="CU16" s="26">
        <v>114</v>
      </c>
      <c r="CV16" s="26">
        <v>308</v>
      </c>
      <c r="CW16" s="26">
        <v>107</v>
      </c>
      <c r="CX16" s="26">
        <v>308</v>
      </c>
      <c r="CY16" s="26">
        <v>102</v>
      </c>
      <c r="CZ16" s="26">
        <v>296</v>
      </c>
      <c r="DA16" s="26">
        <v>103</v>
      </c>
      <c r="DB16" s="26">
        <v>297</v>
      </c>
      <c r="DC16" s="26">
        <v>107</v>
      </c>
      <c r="DD16" s="26">
        <v>311</v>
      </c>
      <c r="DE16" s="26">
        <v>86</v>
      </c>
      <c r="DF16" s="25" t="s">
        <v>95</v>
      </c>
      <c r="DG16" s="26">
        <v>644</v>
      </c>
      <c r="DH16" s="26">
        <v>307</v>
      </c>
      <c r="DI16" s="26">
        <v>95</v>
      </c>
      <c r="DJ16" s="26">
        <v>296</v>
      </c>
      <c r="DK16" s="26">
        <v>97</v>
      </c>
      <c r="DL16" s="26">
        <v>299</v>
      </c>
      <c r="DM16" s="26">
        <v>93</v>
      </c>
      <c r="DN16" s="26">
        <v>295</v>
      </c>
      <c r="DO16" s="26">
        <v>95</v>
      </c>
      <c r="DP16" s="26">
        <v>292</v>
      </c>
      <c r="DQ16" s="26">
        <v>96</v>
      </c>
      <c r="DR16" s="26">
        <v>289</v>
      </c>
      <c r="DS16" s="26">
        <v>96</v>
      </c>
      <c r="DT16" s="26">
        <v>312</v>
      </c>
      <c r="DU16" s="26">
        <v>92</v>
      </c>
      <c r="DV16" s="26">
        <v>329</v>
      </c>
      <c r="DW16" s="26">
        <v>81</v>
      </c>
      <c r="DX16" s="25" t="s">
        <v>95</v>
      </c>
      <c r="DY16" s="26">
        <v>644</v>
      </c>
      <c r="DZ16" s="26">
        <v>227</v>
      </c>
      <c r="EA16" s="27">
        <v>0.5044444444444445</v>
      </c>
      <c r="EB16" s="26">
        <v>223</v>
      </c>
      <c r="EC16" s="27">
        <v>0.4955555555555556</v>
      </c>
      <c r="ED16" s="26">
        <v>173</v>
      </c>
      <c r="EE16" s="26">
        <v>37</v>
      </c>
      <c r="EF16" s="26">
        <v>4</v>
      </c>
      <c r="EG16" s="26">
        <v>7</v>
      </c>
    </row>
    <row r="17" spans="1:137" ht="11.25">
      <c r="A17" s="25" t="s">
        <v>96</v>
      </c>
      <c r="B17" s="26">
        <v>539</v>
      </c>
      <c r="C17" s="26">
        <v>336</v>
      </c>
      <c r="D17" s="27">
        <v>0.6256983240223464</v>
      </c>
      <c r="E17" s="26">
        <v>138</v>
      </c>
      <c r="F17" s="27">
        <v>0.2569832402234637</v>
      </c>
      <c r="G17" s="26">
        <v>3</v>
      </c>
      <c r="H17" s="27">
        <v>0.00558659217877095</v>
      </c>
      <c r="I17" s="26">
        <v>18</v>
      </c>
      <c r="J17" s="27">
        <v>0.0335195530726257</v>
      </c>
      <c r="K17" s="26">
        <v>0</v>
      </c>
      <c r="L17" s="27">
        <v>0</v>
      </c>
      <c r="M17" s="26">
        <v>28</v>
      </c>
      <c r="N17" s="27">
        <v>0.0521415270018622</v>
      </c>
      <c r="O17" s="26">
        <v>1</v>
      </c>
      <c r="P17" s="27">
        <v>0.00186219739292365</v>
      </c>
      <c r="Q17" s="26">
        <v>0</v>
      </c>
      <c r="R17" s="27">
        <v>0</v>
      </c>
      <c r="S17" s="26">
        <v>0</v>
      </c>
      <c r="T17" s="27">
        <v>0</v>
      </c>
      <c r="U17" s="26">
        <v>4</v>
      </c>
      <c r="V17" s="27">
        <v>0.0074487895716946</v>
      </c>
      <c r="W17" s="26">
        <v>9</v>
      </c>
      <c r="X17" s="25" t="s">
        <v>96</v>
      </c>
      <c r="Y17" s="26">
        <v>539</v>
      </c>
      <c r="Z17" s="26">
        <v>289</v>
      </c>
      <c r="AA17" s="27">
        <v>0.5611650485436893</v>
      </c>
      <c r="AB17" s="26">
        <v>189</v>
      </c>
      <c r="AC17" s="27">
        <v>0.36699029126213595</v>
      </c>
      <c r="AD17" s="26">
        <v>23</v>
      </c>
      <c r="AE17" s="27">
        <v>0.04466019417475728</v>
      </c>
      <c r="AF17" s="26">
        <v>6</v>
      </c>
      <c r="AG17" s="27">
        <v>0.011650485436893204</v>
      </c>
      <c r="AH17" s="26">
        <v>4</v>
      </c>
      <c r="AI17" s="27">
        <v>0.007766990291262136</v>
      </c>
      <c r="AJ17" s="26">
        <v>4</v>
      </c>
      <c r="AK17" s="26">
        <v>339</v>
      </c>
      <c r="AL17" s="27">
        <v>0.6647058823529411</v>
      </c>
      <c r="AM17" s="26">
        <v>169</v>
      </c>
      <c r="AN17" s="27">
        <v>0.33137254901960783</v>
      </c>
      <c r="AO17" s="26">
        <v>2</v>
      </c>
      <c r="AP17" s="25" t="s">
        <v>96</v>
      </c>
      <c r="AQ17" s="26">
        <v>539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6">
        <v>400</v>
      </c>
      <c r="BG17" s="27">
        <v>0.975609756097561</v>
      </c>
      <c r="BH17" s="26">
        <v>10</v>
      </c>
      <c r="BI17" s="25" t="s">
        <v>96</v>
      </c>
      <c r="BJ17" s="26">
        <v>539</v>
      </c>
      <c r="BK17" s="26">
        <v>261</v>
      </c>
      <c r="BL17" s="27">
        <v>0.4842300556586271</v>
      </c>
      <c r="BM17" s="26">
        <v>267</v>
      </c>
      <c r="BN17" s="27">
        <v>0.49536178107606677</v>
      </c>
      <c r="BO17" s="26">
        <v>315</v>
      </c>
      <c r="BP17" s="27">
        <v>0.5844155844155844</v>
      </c>
      <c r="BQ17" s="26">
        <v>14</v>
      </c>
      <c r="BR17" s="26">
        <v>390</v>
      </c>
      <c r="BS17" s="27">
        <v>0.9898477157360406</v>
      </c>
      <c r="BT17" s="26">
        <v>4</v>
      </c>
      <c r="BU17" s="26">
        <v>395</v>
      </c>
      <c r="BV17" s="27">
        <v>0.9850374064837906</v>
      </c>
      <c r="BW17" s="26">
        <v>6</v>
      </c>
      <c r="BX17" s="25" t="s">
        <v>96</v>
      </c>
      <c r="BY17" s="26">
        <v>539</v>
      </c>
      <c r="BZ17" s="26">
        <v>248</v>
      </c>
      <c r="CA17" s="27">
        <v>0.4601113172541744</v>
      </c>
      <c r="CB17" s="26">
        <v>226</v>
      </c>
      <c r="CC17" s="27">
        <v>0.41929499072356213</v>
      </c>
      <c r="CD17" s="26">
        <v>254</v>
      </c>
      <c r="CE17" s="27">
        <v>0.4712430426716141</v>
      </c>
      <c r="CF17" s="26">
        <v>5</v>
      </c>
      <c r="CG17" s="26">
        <v>227</v>
      </c>
      <c r="CH17" s="27">
        <v>0.42115027829313545</v>
      </c>
      <c r="CI17" s="26">
        <v>243</v>
      </c>
      <c r="CJ17" s="27">
        <v>0.45083487940630795</v>
      </c>
      <c r="CK17" s="26">
        <v>216</v>
      </c>
      <c r="CL17" s="27">
        <v>0.4007421150278293</v>
      </c>
      <c r="CM17" s="26">
        <v>188</v>
      </c>
      <c r="CN17" s="27">
        <v>0.34879406307977734</v>
      </c>
      <c r="CO17" s="26">
        <v>12</v>
      </c>
      <c r="CP17" s="25" t="s">
        <v>96</v>
      </c>
      <c r="CQ17" s="26">
        <v>539</v>
      </c>
      <c r="CR17" s="26">
        <v>279</v>
      </c>
      <c r="CS17" s="26">
        <v>66</v>
      </c>
      <c r="CT17" s="26">
        <v>260</v>
      </c>
      <c r="CU17" s="26">
        <v>80</v>
      </c>
      <c r="CV17" s="26">
        <v>276</v>
      </c>
      <c r="CW17" s="26">
        <v>67</v>
      </c>
      <c r="CX17" s="26">
        <v>260</v>
      </c>
      <c r="CY17" s="26">
        <v>66</v>
      </c>
      <c r="CZ17" s="26">
        <v>264</v>
      </c>
      <c r="DA17" s="26">
        <v>60</v>
      </c>
      <c r="DB17" s="26">
        <v>257</v>
      </c>
      <c r="DC17" s="26">
        <v>66</v>
      </c>
      <c r="DD17" s="26">
        <v>267</v>
      </c>
      <c r="DE17" s="26">
        <v>54</v>
      </c>
      <c r="DF17" s="25" t="s">
        <v>96</v>
      </c>
      <c r="DG17" s="26">
        <v>539</v>
      </c>
      <c r="DH17" s="26">
        <v>262</v>
      </c>
      <c r="DI17" s="26">
        <v>55</v>
      </c>
      <c r="DJ17" s="26">
        <v>260</v>
      </c>
      <c r="DK17" s="26">
        <v>57</v>
      </c>
      <c r="DL17" s="26">
        <v>256</v>
      </c>
      <c r="DM17" s="26">
        <v>61</v>
      </c>
      <c r="DN17" s="26">
        <v>259</v>
      </c>
      <c r="DO17" s="26">
        <v>56</v>
      </c>
      <c r="DP17" s="26">
        <v>255</v>
      </c>
      <c r="DQ17" s="26">
        <v>62</v>
      </c>
      <c r="DR17" s="26">
        <v>258</v>
      </c>
      <c r="DS17" s="26">
        <v>59</v>
      </c>
      <c r="DT17" s="26">
        <v>271</v>
      </c>
      <c r="DU17" s="26">
        <v>52</v>
      </c>
      <c r="DV17" s="26">
        <v>281</v>
      </c>
      <c r="DW17" s="26">
        <v>45</v>
      </c>
      <c r="DX17" s="25" t="s">
        <v>96</v>
      </c>
      <c r="DY17" s="26">
        <v>539</v>
      </c>
      <c r="DZ17" s="26">
        <v>266</v>
      </c>
      <c r="EA17" s="27">
        <v>0.7018469656992085</v>
      </c>
      <c r="EB17" s="26">
        <v>113</v>
      </c>
      <c r="EC17" s="27">
        <v>0.29815303430079154</v>
      </c>
      <c r="ED17" s="26">
        <v>113</v>
      </c>
      <c r="EE17" s="26">
        <v>46</v>
      </c>
      <c r="EF17" s="26">
        <v>4</v>
      </c>
      <c r="EG17" s="26">
        <v>5</v>
      </c>
    </row>
    <row r="18" spans="1:137" ht="11.25">
      <c r="A18" s="25" t="s">
        <v>97</v>
      </c>
      <c r="B18" s="26">
        <v>547</v>
      </c>
      <c r="C18" s="26">
        <v>382</v>
      </c>
      <c r="D18" s="27">
        <v>0.7022058823529411</v>
      </c>
      <c r="E18" s="26">
        <v>101</v>
      </c>
      <c r="F18" s="27">
        <v>0.18566176470588236</v>
      </c>
      <c r="G18" s="26">
        <v>2</v>
      </c>
      <c r="H18" s="27">
        <v>0.003676470588235294</v>
      </c>
      <c r="I18" s="26">
        <v>12</v>
      </c>
      <c r="J18" s="27">
        <v>0.022058823529411766</v>
      </c>
      <c r="K18" s="26">
        <v>3</v>
      </c>
      <c r="L18" s="27">
        <v>0.0055147058823529415</v>
      </c>
      <c r="M18" s="26">
        <v>30</v>
      </c>
      <c r="N18" s="27">
        <v>0.05514705882352941</v>
      </c>
      <c r="O18" s="26">
        <v>2</v>
      </c>
      <c r="P18" s="27">
        <v>0.003676470588235294</v>
      </c>
      <c r="Q18" s="26">
        <v>0</v>
      </c>
      <c r="R18" s="27">
        <v>0</v>
      </c>
      <c r="S18" s="26">
        <v>0</v>
      </c>
      <c r="T18" s="27">
        <v>0</v>
      </c>
      <c r="U18" s="26">
        <v>3</v>
      </c>
      <c r="V18" s="27">
        <v>0.0055147058823529415</v>
      </c>
      <c r="W18" s="26">
        <v>9</v>
      </c>
      <c r="X18" s="25" t="s">
        <v>97</v>
      </c>
      <c r="Y18" s="26">
        <v>547</v>
      </c>
      <c r="Z18" s="26">
        <v>343</v>
      </c>
      <c r="AA18" s="27">
        <v>0.6423220973782772</v>
      </c>
      <c r="AB18" s="26">
        <v>147</v>
      </c>
      <c r="AC18" s="27">
        <v>0.2752808988764045</v>
      </c>
      <c r="AD18" s="26">
        <v>24</v>
      </c>
      <c r="AE18" s="27">
        <v>0.0449438202247191</v>
      </c>
      <c r="AF18" s="26">
        <v>14</v>
      </c>
      <c r="AG18" s="27">
        <v>0.026217228464419477</v>
      </c>
      <c r="AH18" s="26">
        <v>5</v>
      </c>
      <c r="AI18" s="27">
        <v>0.009363295880149813</v>
      </c>
      <c r="AJ18" s="26">
        <v>1</v>
      </c>
      <c r="AK18" s="26">
        <v>395</v>
      </c>
      <c r="AL18" s="27">
        <v>0.7581573896353166</v>
      </c>
      <c r="AM18" s="26">
        <v>124</v>
      </c>
      <c r="AN18" s="27">
        <v>0.2380038387715931</v>
      </c>
      <c r="AO18" s="26">
        <v>2</v>
      </c>
      <c r="AP18" s="25" t="s">
        <v>97</v>
      </c>
      <c r="AQ18" s="26">
        <v>547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6">
        <v>430</v>
      </c>
      <c r="BG18" s="27">
        <v>0.9862385321100917</v>
      </c>
      <c r="BH18" s="26">
        <v>6</v>
      </c>
      <c r="BI18" s="25" t="s">
        <v>97</v>
      </c>
      <c r="BJ18" s="26">
        <v>547</v>
      </c>
      <c r="BK18" s="26">
        <v>329</v>
      </c>
      <c r="BL18" s="27">
        <v>0.6014625228519196</v>
      </c>
      <c r="BM18" s="26">
        <v>325</v>
      </c>
      <c r="BN18" s="27">
        <v>0.5941499085923218</v>
      </c>
      <c r="BO18" s="26">
        <v>295</v>
      </c>
      <c r="BP18" s="27">
        <v>0.5393053016453382</v>
      </c>
      <c r="BQ18" s="26">
        <v>13</v>
      </c>
      <c r="BR18" s="26">
        <v>413</v>
      </c>
      <c r="BS18" s="27">
        <v>0.9904076738609112</v>
      </c>
      <c r="BT18" s="26">
        <v>4</v>
      </c>
      <c r="BU18" s="26">
        <v>423</v>
      </c>
      <c r="BV18" s="27">
        <v>0.9724137931034482</v>
      </c>
      <c r="BW18" s="26">
        <v>12</v>
      </c>
      <c r="BX18" s="25" t="s">
        <v>97</v>
      </c>
      <c r="BY18" s="26">
        <v>547</v>
      </c>
      <c r="BZ18" s="26">
        <v>238</v>
      </c>
      <c r="CA18" s="27">
        <v>0.4351005484460695</v>
      </c>
      <c r="CB18" s="26">
        <v>227</v>
      </c>
      <c r="CC18" s="27">
        <v>0.4149908592321755</v>
      </c>
      <c r="CD18" s="26">
        <v>259</v>
      </c>
      <c r="CE18" s="27">
        <v>0.473491773308958</v>
      </c>
      <c r="CF18" s="26">
        <v>6</v>
      </c>
      <c r="CG18" s="26">
        <v>233</v>
      </c>
      <c r="CH18" s="27">
        <v>0.4259597806215722</v>
      </c>
      <c r="CI18" s="26">
        <v>250</v>
      </c>
      <c r="CJ18" s="27">
        <v>0.4570383912248629</v>
      </c>
      <c r="CK18" s="26">
        <v>232</v>
      </c>
      <c r="CL18" s="27">
        <v>0.42413162705667273</v>
      </c>
      <c r="CM18" s="26">
        <v>207</v>
      </c>
      <c r="CN18" s="27">
        <v>0.37842778793418647</v>
      </c>
      <c r="CO18" s="26">
        <v>6</v>
      </c>
      <c r="CP18" s="25" t="s">
        <v>97</v>
      </c>
      <c r="CQ18" s="26">
        <v>547</v>
      </c>
      <c r="CR18" s="26">
        <v>295</v>
      </c>
      <c r="CS18" s="26">
        <v>93</v>
      </c>
      <c r="CT18" s="26">
        <v>284</v>
      </c>
      <c r="CU18" s="26">
        <v>101</v>
      </c>
      <c r="CV18" s="26">
        <v>288</v>
      </c>
      <c r="CW18" s="26">
        <v>98</v>
      </c>
      <c r="CX18" s="26">
        <v>280</v>
      </c>
      <c r="CY18" s="26">
        <v>86</v>
      </c>
      <c r="CZ18" s="26">
        <v>269</v>
      </c>
      <c r="DA18" s="26">
        <v>91</v>
      </c>
      <c r="DB18" s="26">
        <v>274</v>
      </c>
      <c r="DC18" s="26">
        <v>85</v>
      </c>
      <c r="DD18" s="26">
        <v>281</v>
      </c>
      <c r="DE18" s="26">
        <v>77</v>
      </c>
      <c r="DF18" s="25" t="s">
        <v>97</v>
      </c>
      <c r="DG18" s="26">
        <v>547</v>
      </c>
      <c r="DH18" s="26">
        <v>274</v>
      </c>
      <c r="DI18" s="26">
        <v>88</v>
      </c>
      <c r="DJ18" s="26">
        <v>278</v>
      </c>
      <c r="DK18" s="26">
        <v>87</v>
      </c>
      <c r="DL18" s="26">
        <v>265</v>
      </c>
      <c r="DM18" s="26">
        <v>90</v>
      </c>
      <c r="DN18" s="26">
        <v>270</v>
      </c>
      <c r="DO18" s="26">
        <v>83</v>
      </c>
      <c r="DP18" s="26">
        <v>266</v>
      </c>
      <c r="DQ18" s="26">
        <v>82</v>
      </c>
      <c r="DR18" s="26">
        <v>265</v>
      </c>
      <c r="DS18" s="26">
        <v>87</v>
      </c>
      <c r="DT18" s="26">
        <v>292</v>
      </c>
      <c r="DU18" s="26">
        <v>77</v>
      </c>
      <c r="DV18" s="26">
        <v>301</v>
      </c>
      <c r="DW18" s="26">
        <v>71</v>
      </c>
      <c r="DX18" s="25" t="s">
        <v>97</v>
      </c>
      <c r="DY18" s="26">
        <v>547</v>
      </c>
      <c r="DZ18" s="26">
        <v>245</v>
      </c>
      <c r="EA18" s="27">
        <v>0.550561797752809</v>
      </c>
      <c r="EB18" s="26">
        <v>200</v>
      </c>
      <c r="EC18" s="27">
        <v>0.449438202247191</v>
      </c>
      <c r="ED18" s="26">
        <v>141</v>
      </c>
      <c r="EE18" s="26">
        <v>29</v>
      </c>
      <c r="EF18" s="26">
        <v>2</v>
      </c>
      <c r="EG18" s="26">
        <v>5</v>
      </c>
    </row>
    <row r="19" spans="1:137" ht="11.25">
      <c r="A19" s="25" t="s">
        <v>98</v>
      </c>
      <c r="B19" s="26">
        <v>388</v>
      </c>
      <c r="C19" s="26">
        <v>232</v>
      </c>
      <c r="D19" s="27">
        <v>0.6025974025974026</v>
      </c>
      <c r="E19" s="26">
        <v>89</v>
      </c>
      <c r="F19" s="27">
        <v>0.23116883116883116</v>
      </c>
      <c r="G19" s="26">
        <v>1</v>
      </c>
      <c r="H19" s="27">
        <v>0.0025974025974025974</v>
      </c>
      <c r="I19" s="26">
        <v>19</v>
      </c>
      <c r="J19" s="27">
        <v>0.04935064935064935</v>
      </c>
      <c r="K19" s="26">
        <v>1</v>
      </c>
      <c r="L19" s="27">
        <v>0.0025974025974025974</v>
      </c>
      <c r="M19" s="26">
        <v>26</v>
      </c>
      <c r="N19" s="27">
        <v>0.06753246753246753</v>
      </c>
      <c r="O19" s="26">
        <v>1</v>
      </c>
      <c r="P19" s="27">
        <v>0.0025974025974025974</v>
      </c>
      <c r="Q19" s="26">
        <v>0</v>
      </c>
      <c r="R19" s="27">
        <v>0</v>
      </c>
      <c r="S19" s="26">
        <v>0</v>
      </c>
      <c r="T19" s="27">
        <v>0</v>
      </c>
      <c r="U19" s="26">
        <v>5</v>
      </c>
      <c r="V19" s="27">
        <v>0.012987012987012988</v>
      </c>
      <c r="W19" s="26">
        <v>11</v>
      </c>
      <c r="X19" s="25" t="s">
        <v>98</v>
      </c>
      <c r="Y19" s="26">
        <v>388</v>
      </c>
      <c r="Z19" s="26">
        <v>225</v>
      </c>
      <c r="AA19" s="27">
        <v>0.5952380952380952</v>
      </c>
      <c r="AB19" s="26">
        <v>123</v>
      </c>
      <c r="AC19" s="27">
        <v>0.3253968253968254</v>
      </c>
      <c r="AD19" s="26">
        <v>17</v>
      </c>
      <c r="AE19" s="27">
        <v>0.04497354497354497</v>
      </c>
      <c r="AF19" s="26">
        <v>9</v>
      </c>
      <c r="AG19" s="27">
        <v>0.023809523809523808</v>
      </c>
      <c r="AH19" s="26">
        <v>2</v>
      </c>
      <c r="AI19" s="27">
        <v>0.005291005291005291</v>
      </c>
      <c r="AJ19" s="26">
        <v>2</v>
      </c>
      <c r="AK19" s="26">
        <v>258</v>
      </c>
      <c r="AL19" s="27">
        <v>0.7010869565217391</v>
      </c>
      <c r="AM19" s="26">
        <v>109</v>
      </c>
      <c r="AN19" s="27">
        <v>0.296195652173913</v>
      </c>
      <c r="AO19" s="26">
        <v>1</v>
      </c>
      <c r="AP19" s="25" t="s">
        <v>98</v>
      </c>
      <c r="AQ19" s="26">
        <v>388</v>
      </c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6">
        <v>300</v>
      </c>
      <c r="BG19" s="27">
        <v>0.970873786407767</v>
      </c>
      <c r="BH19" s="26">
        <v>9</v>
      </c>
      <c r="BI19" s="25" t="s">
        <v>98</v>
      </c>
      <c r="BJ19" s="26">
        <v>388</v>
      </c>
      <c r="BK19" s="26">
        <v>207</v>
      </c>
      <c r="BL19" s="27">
        <v>0.5335051546391752</v>
      </c>
      <c r="BM19" s="26">
        <v>243</v>
      </c>
      <c r="BN19" s="27">
        <v>0.6262886597938144</v>
      </c>
      <c r="BO19" s="26">
        <v>215</v>
      </c>
      <c r="BP19" s="27">
        <v>0.5541237113402062</v>
      </c>
      <c r="BQ19" s="26">
        <v>9</v>
      </c>
      <c r="BR19" s="26">
        <v>296</v>
      </c>
      <c r="BS19" s="27">
        <v>0.9801324503311258</v>
      </c>
      <c r="BT19" s="26">
        <v>6</v>
      </c>
      <c r="BU19" s="26">
        <v>306</v>
      </c>
      <c r="BV19" s="27">
        <v>0.9714285714285714</v>
      </c>
      <c r="BW19" s="26">
        <v>9</v>
      </c>
      <c r="BX19" s="25" t="s">
        <v>98</v>
      </c>
      <c r="BY19" s="26">
        <v>388</v>
      </c>
      <c r="BZ19" s="26">
        <v>198</v>
      </c>
      <c r="CA19" s="27">
        <v>0.5103092783505154</v>
      </c>
      <c r="CB19" s="26">
        <v>191</v>
      </c>
      <c r="CC19" s="27">
        <v>0.49226804123711343</v>
      </c>
      <c r="CD19" s="26">
        <v>198</v>
      </c>
      <c r="CE19" s="27">
        <v>0.5103092783505154</v>
      </c>
      <c r="CF19" s="26">
        <v>0</v>
      </c>
      <c r="CG19" s="26">
        <v>181</v>
      </c>
      <c r="CH19" s="27">
        <v>0.46649484536082475</v>
      </c>
      <c r="CI19" s="26">
        <v>191</v>
      </c>
      <c r="CJ19" s="27">
        <v>0.49226804123711343</v>
      </c>
      <c r="CK19" s="26">
        <v>176</v>
      </c>
      <c r="CL19" s="27">
        <v>0.4536082474226804</v>
      </c>
      <c r="CM19" s="26">
        <v>164</v>
      </c>
      <c r="CN19" s="27">
        <v>0.422680412371134</v>
      </c>
      <c r="CO19" s="26">
        <v>4</v>
      </c>
      <c r="CP19" s="25" t="s">
        <v>98</v>
      </c>
      <c r="CQ19" s="26">
        <v>388</v>
      </c>
      <c r="CR19" s="26">
        <v>206</v>
      </c>
      <c r="CS19" s="26">
        <v>88</v>
      </c>
      <c r="CT19" s="26">
        <v>193</v>
      </c>
      <c r="CU19" s="26">
        <v>88</v>
      </c>
      <c r="CV19" s="26">
        <v>192</v>
      </c>
      <c r="CW19" s="26">
        <v>89</v>
      </c>
      <c r="CX19" s="26">
        <v>210</v>
      </c>
      <c r="CY19" s="26">
        <v>68</v>
      </c>
      <c r="CZ19" s="26">
        <v>190</v>
      </c>
      <c r="DA19" s="26">
        <v>77</v>
      </c>
      <c r="DB19" s="26">
        <v>191</v>
      </c>
      <c r="DC19" s="26">
        <v>80</v>
      </c>
      <c r="DD19" s="26">
        <v>201</v>
      </c>
      <c r="DE19" s="26">
        <v>67</v>
      </c>
      <c r="DF19" s="25" t="s">
        <v>98</v>
      </c>
      <c r="DG19" s="26">
        <v>388</v>
      </c>
      <c r="DH19" s="26">
        <v>204</v>
      </c>
      <c r="DI19" s="26">
        <v>75</v>
      </c>
      <c r="DJ19" s="26">
        <v>201</v>
      </c>
      <c r="DK19" s="26">
        <v>75</v>
      </c>
      <c r="DL19" s="26">
        <v>191</v>
      </c>
      <c r="DM19" s="26">
        <v>79</v>
      </c>
      <c r="DN19" s="26">
        <v>185</v>
      </c>
      <c r="DO19" s="26">
        <v>78</v>
      </c>
      <c r="DP19" s="26">
        <v>190</v>
      </c>
      <c r="DQ19" s="26">
        <v>71</v>
      </c>
      <c r="DR19" s="26">
        <v>190</v>
      </c>
      <c r="DS19" s="26">
        <v>73</v>
      </c>
      <c r="DT19" s="26">
        <v>211</v>
      </c>
      <c r="DU19" s="26">
        <v>70</v>
      </c>
      <c r="DV19" s="26">
        <v>223</v>
      </c>
      <c r="DW19" s="26">
        <v>61</v>
      </c>
      <c r="DX19" s="25" t="s">
        <v>98</v>
      </c>
      <c r="DY19" s="26">
        <v>388</v>
      </c>
      <c r="DZ19" s="26">
        <v>157</v>
      </c>
      <c r="EA19" s="27">
        <v>0.48909657320872274</v>
      </c>
      <c r="EB19" s="26">
        <v>164</v>
      </c>
      <c r="EC19" s="27">
        <v>0.5109034267912772</v>
      </c>
      <c r="ED19" s="26">
        <v>95</v>
      </c>
      <c r="EE19" s="26">
        <v>25</v>
      </c>
      <c r="EF19" s="26">
        <v>1</v>
      </c>
      <c r="EG19" s="26">
        <v>5</v>
      </c>
    </row>
    <row r="20" spans="1:137" ht="11.25">
      <c r="A20" s="25" t="s">
        <v>99</v>
      </c>
      <c r="B20" s="26">
        <v>518</v>
      </c>
      <c r="C20" s="26">
        <v>333</v>
      </c>
      <c r="D20" s="27">
        <v>0.6466019417475728</v>
      </c>
      <c r="E20" s="26">
        <v>126</v>
      </c>
      <c r="F20" s="27">
        <v>0.2446601941747573</v>
      </c>
      <c r="G20" s="26">
        <v>1</v>
      </c>
      <c r="H20" s="27">
        <v>0.001941747572815534</v>
      </c>
      <c r="I20" s="26">
        <v>11</v>
      </c>
      <c r="J20" s="27">
        <v>0.021359223300970873</v>
      </c>
      <c r="K20" s="26">
        <v>2</v>
      </c>
      <c r="L20" s="27">
        <v>0.003883495145631068</v>
      </c>
      <c r="M20" s="26">
        <v>22</v>
      </c>
      <c r="N20" s="27">
        <v>0.04271844660194175</v>
      </c>
      <c r="O20" s="26">
        <v>1</v>
      </c>
      <c r="P20" s="27">
        <v>0.001941747572815534</v>
      </c>
      <c r="Q20" s="26">
        <v>0</v>
      </c>
      <c r="R20" s="27">
        <v>0</v>
      </c>
      <c r="S20" s="26">
        <v>0</v>
      </c>
      <c r="T20" s="27">
        <v>0</v>
      </c>
      <c r="U20" s="26">
        <v>9</v>
      </c>
      <c r="V20" s="27">
        <v>0.017475728155339806</v>
      </c>
      <c r="W20" s="26">
        <v>10</v>
      </c>
      <c r="X20" s="25" t="s">
        <v>99</v>
      </c>
      <c r="Y20" s="26">
        <v>518</v>
      </c>
      <c r="Z20" s="26">
        <v>288</v>
      </c>
      <c r="AA20" s="27">
        <v>0.5748502994011976</v>
      </c>
      <c r="AB20" s="26">
        <v>186</v>
      </c>
      <c r="AC20" s="27">
        <v>0.3712574850299401</v>
      </c>
      <c r="AD20" s="26">
        <v>18</v>
      </c>
      <c r="AE20" s="27">
        <v>0.03592814371257485</v>
      </c>
      <c r="AF20" s="26">
        <v>9</v>
      </c>
      <c r="AG20" s="27">
        <v>0.017964071856287425</v>
      </c>
      <c r="AH20" s="26">
        <v>0</v>
      </c>
      <c r="AI20" s="27">
        <v>0</v>
      </c>
      <c r="AJ20" s="26">
        <v>0</v>
      </c>
      <c r="AK20" s="26">
        <v>349</v>
      </c>
      <c r="AL20" s="27">
        <v>0.6924603174603174</v>
      </c>
      <c r="AM20" s="26">
        <v>155</v>
      </c>
      <c r="AN20" s="27">
        <v>0.30753968253968256</v>
      </c>
      <c r="AO20" s="26">
        <v>0</v>
      </c>
      <c r="AP20" s="25" t="s">
        <v>99</v>
      </c>
      <c r="AQ20" s="26">
        <v>518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6">
        <v>395</v>
      </c>
      <c r="BD20" s="27">
        <v>0.9705159705159705</v>
      </c>
      <c r="BE20" s="26">
        <v>12</v>
      </c>
      <c r="BF20" s="28"/>
      <c r="BG20" s="28"/>
      <c r="BH20" s="28"/>
      <c r="BI20" s="25" t="s">
        <v>99</v>
      </c>
      <c r="BJ20" s="26">
        <v>518</v>
      </c>
      <c r="BK20" s="26">
        <v>285</v>
      </c>
      <c r="BL20" s="27">
        <v>0.5501930501930502</v>
      </c>
      <c r="BM20" s="26">
        <v>292</v>
      </c>
      <c r="BN20" s="27">
        <v>0.5637065637065637</v>
      </c>
      <c r="BO20" s="26">
        <v>319</v>
      </c>
      <c r="BP20" s="27">
        <v>0.6158301158301158</v>
      </c>
      <c r="BQ20" s="26">
        <v>10</v>
      </c>
      <c r="BR20" s="26">
        <v>372</v>
      </c>
      <c r="BS20" s="27">
        <v>0.986737400530504</v>
      </c>
      <c r="BT20" s="26">
        <v>5</v>
      </c>
      <c r="BU20" s="26">
        <v>386</v>
      </c>
      <c r="BV20" s="27">
        <v>0.9821882951653944</v>
      </c>
      <c r="BW20" s="26">
        <v>7</v>
      </c>
      <c r="BX20" s="25" t="s">
        <v>99</v>
      </c>
      <c r="BY20" s="26">
        <v>518</v>
      </c>
      <c r="BZ20" s="26">
        <v>238</v>
      </c>
      <c r="CA20" s="27">
        <v>0.4594594594594595</v>
      </c>
      <c r="CB20" s="26">
        <v>234</v>
      </c>
      <c r="CC20" s="27">
        <v>0.4517374517374517</v>
      </c>
      <c r="CD20" s="26">
        <v>241</v>
      </c>
      <c r="CE20" s="27">
        <v>0.46525096525096526</v>
      </c>
      <c r="CF20" s="26">
        <v>3</v>
      </c>
      <c r="CG20" s="26">
        <v>226</v>
      </c>
      <c r="CH20" s="27">
        <v>0.4362934362934363</v>
      </c>
      <c r="CI20" s="26">
        <v>246</v>
      </c>
      <c r="CJ20" s="27">
        <v>0.4749034749034749</v>
      </c>
      <c r="CK20" s="26">
        <v>222</v>
      </c>
      <c r="CL20" s="27">
        <v>0.42857142857142855</v>
      </c>
      <c r="CM20" s="26">
        <v>219</v>
      </c>
      <c r="CN20" s="27">
        <v>0.42277992277992277</v>
      </c>
      <c r="CO20" s="26">
        <v>1</v>
      </c>
      <c r="CP20" s="25" t="s">
        <v>99</v>
      </c>
      <c r="CQ20" s="26">
        <v>518</v>
      </c>
      <c r="CR20" s="26">
        <v>254</v>
      </c>
      <c r="CS20" s="26">
        <v>103</v>
      </c>
      <c r="CT20" s="26">
        <v>250</v>
      </c>
      <c r="CU20" s="26">
        <v>106</v>
      </c>
      <c r="CV20" s="26">
        <v>258</v>
      </c>
      <c r="CW20" s="26">
        <v>100</v>
      </c>
      <c r="CX20" s="26">
        <v>257</v>
      </c>
      <c r="CY20" s="26">
        <v>83</v>
      </c>
      <c r="CZ20" s="26">
        <v>244</v>
      </c>
      <c r="DA20" s="26">
        <v>91</v>
      </c>
      <c r="DB20" s="26">
        <v>254</v>
      </c>
      <c r="DC20" s="26">
        <v>81</v>
      </c>
      <c r="DD20" s="26">
        <v>259</v>
      </c>
      <c r="DE20" s="26">
        <v>80</v>
      </c>
      <c r="DF20" s="25" t="s">
        <v>99</v>
      </c>
      <c r="DG20" s="26">
        <v>518</v>
      </c>
      <c r="DH20" s="26">
        <v>254</v>
      </c>
      <c r="DI20" s="26">
        <v>77</v>
      </c>
      <c r="DJ20" s="26">
        <v>259</v>
      </c>
      <c r="DK20" s="26">
        <v>74</v>
      </c>
      <c r="DL20" s="26">
        <v>249</v>
      </c>
      <c r="DM20" s="26">
        <v>86</v>
      </c>
      <c r="DN20" s="26">
        <v>249</v>
      </c>
      <c r="DO20" s="26">
        <v>86</v>
      </c>
      <c r="DP20" s="26">
        <v>247</v>
      </c>
      <c r="DQ20" s="26">
        <v>86</v>
      </c>
      <c r="DR20" s="26">
        <v>250</v>
      </c>
      <c r="DS20" s="26">
        <v>80</v>
      </c>
      <c r="DT20" s="26">
        <v>263</v>
      </c>
      <c r="DU20" s="26">
        <v>74</v>
      </c>
      <c r="DV20" s="26">
        <v>272</v>
      </c>
      <c r="DW20" s="26">
        <v>74</v>
      </c>
      <c r="DX20" s="25" t="s">
        <v>99</v>
      </c>
      <c r="DY20" s="26">
        <v>518</v>
      </c>
      <c r="DZ20" s="26">
        <v>166</v>
      </c>
      <c r="EA20" s="27">
        <v>0.39618138424821003</v>
      </c>
      <c r="EB20" s="26">
        <v>253</v>
      </c>
      <c r="EC20" s="27">
        <v>0.60381861575179</v>
      </c>
      <c r="ED20" s="26">
        <v>98</v>
      </c>
      <c r="EE20" s="26">
        <v>35</v>
      </c>
      <c r="EF20" s="26">
        <v>1</v>
      </c>
      <c r="EG20" s="26">
        <v>3</v>
      </c>
    </row>
    <row r="21" spans="1:137" ht="11.25">
      <c r="A21" s="25" t="s">
        <v>100</v>
      </c>
      <c r="B21" s="26">
        <v>628</v>
      </c>
      <c r="C21" s="26">
        <v>404</v>
      </c>
      <c r="D21" s="27">
        <v>0.6474358974358975</v>
      </c>
      <c r="E21" s="26">
        <v>152</v>
      </c>
      <c r="F21" s="27">
        <v>0.24358974358974358</v>
      </c>
      <c r="G21" s="26">
        <v>0</v>
      </c>
      <c r="H21" s="27">
        <v>0</v>
      </c>
      <c r="I21" s="26">
        <v>21</v>
      </c>
      <c r="J21" s="27">
        <v>0.03365384615384615</v>
      </c>
      <c r="K21" s="26">
        <v>2</v>
      </c>
      <c r="L21" s="27">
        <v>0.003205128205128205</v>
      </c>
      <c r="M21" s="26">
        <v>18</v>
      </c>
      <c r="N21" s="27">
        <v>0.028846153846153848</v>
      </c>
      <c r="O21" s="26">
        <v>0</v>
      </c>
      <c r="P21" s="27">
        <v>0</v>
      </c>
      <c r="Q21" s="26">
        <v>0</v>
      </c>
      <c r="R21" s="27">
        <v>0</v>
      </c>
      <c r="S21" s="26">
        <v>0</v>
      </c>
      <c r="T21" s="27">
        <v>0</v>
      </c>
      <c r="U21" s="26">
        <v>8</v>
      </c>
      <c r="V21" s="27">
        <v>0.01282051282051282</v>
      </c>
      <c r="W21" s="26">
        <v>19</v>
      </c>
      <c r="X21" s="25" t="s">
        <v>100</v>
      </c>
      <c r="Y21" s="26">
        <v>628</v>
      </c>
      <c r="Z21" s="26">
        <v>362</v>
      </c>
      <c r="AA21" s="27">
        <v>0.6003316749585407</v>
      </c>
      <c r="AB21" s="26">
        <v>211</v>
      </c>
      <c r="AC21" s="27">
        <v>0.34991708126036486</v>
      </c>
      <c r="AD21" s="26">
        <v>10</v>
      </c>
      <c r="AE21" s="27">
        <v>0.01658374792703151</v>
      </c>
      <c r="AF21" s="26">
        <v>11</v>
      </c>
      <c r="AG21" s="27">
        <v>0.01824212271973466</v>
      </c>
      <c r="AH21" s="26">
        <v>6</v>
      </c>
      <c r="AI21" s="27">
        <v>0.009950248756218905</v>
      </c>
      <c r="AJ21" s="26">
        <v>3</v>
      </c>
      <c r="AK21" s="26">
        <v>420</v>
      </c>
      <c r="AL21" s="27">
        <v>0.693069306930693</v>
      </c>
      <c r="AM21" s="26">
        <v>182</v>
      </c>
      <c r="AN21" s="27">
        <v>0.30033003300330036</v>
      </c>
      <c r="AO21" s="26">
        <v>4</v>
      </c>
      <c r="AP21" s="25" t="s">
        <v>100</v>
      </c>
      <c r="AQ21" s="26">
        <v>628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6">
        <v>454</v>
      </c>
      <c r="BD21" s="27">
        <v>0.9869565217391304</v>
      </c>
      <c r="BE21" s="26">
        <v>6</v>
      </c>
      <c r="BF21" s="28"/>
      <c r="BG21" s="28"/>
      <c r="BH21" s="28"/>
      <c r="BI21" s="25" t="s">
        <v>100</v>
      </c>
      <c r="BJ21" s="26">
        <v>628</v>
      </c>
      <c r="BK21" s="26">
        <v>356</v>
      </c>
      <c r="BL21" s="27">
        <v>0.5668789808917197</v>
      </c>
      <c r="BM21" s="26">
        <v>355</v>
      </c>
      <c r="BN21" s="27">
        <v>0.5652866242038217</v>
      </c>
      <c r="BO21" s="26">
        <v>337</v>
      </c>
      <c r="BP21" s="27">
        <v>0.5366242038216561</v>
      </c>
      <c r="BQ21" s="26">
        <v>20</v>
      </c>
      <c r="BR21" s="26">
        <v>410</v>
      </c>
      <c r="BS21" s="27">
        <v>0.9927360774818402</v>
      </c>
      <c r="BT21" s="26">
        <v>3</v>
      </c>
      <c r="BU21" s="26">
        <v>424</v>
      </c>
      <c r="BV21" s="27">
        <v>0.986046511627907</v>
      </c>
      <c r="BW21" s="26">
        <v>6</v>
      </c>
      <c r="BX21" s="25" t="s">
        <v>100</v>
      </c>
      <c r="BY21" s="26">
        <v>628</v>
      </c>
      <c r="BZ21" s="26">
        <v>200</v>
      </c>
      <c r="CA21" s="27">
        <v>0.3184713375796178</v>
      </c>
      <c r="CB21" s="26">
        <v>203</v>
      </c>
      <c r="CC21" s="27">
        <v>0.3232484076433121</v>
      </c>
      <c r="CD21" s="26">
        <v>207</v>
      </c>
      <c r="CE21" s="27">
        <v>0.32961783439490444</v>
      </c>
      <c r="CF21" s="26">
        <v>9</v>
      </c>
      <c r="CG21" s="26">
        <v>199</v>
      </c>
      <c r="CH21" s="27">
        <v>0.31687898089171973</v>
      </c>
      <c r="CI21" s="26">
        <v>196</v>
      </c>
      <c r="CJ21" s="27">
        <v>0.31210191082802546</v>
      </c>
      <c r="CK21" s="26">
        <v>187</v>
      </c>
      <c r="CL21" s="27">
        <v>0.29777070063694266</v>
      </c>
      <c r="CM21" s="26">
        <v>193</v>
      </c>
      <c r="CN21" s="27">
        <v>0.3073248407643312</v>
      </c>
      <c r="CO21" s="26">
        <v>9</v>
      </c>
      <c r="CP21" s="25" t="s">
        <v>100</v>
      </c>
      <c r="CQ21" s="26">
        <v>628</v>
      </c>
      <c r="CR21" s="26">
        <v>268</v>
      </c>
      <c r="CS21" s="26">
        <v>66</v>
      </c>
      <c r="CT21" s="26">
        <v>260</v>
      </c>
      <c r="CU21" s="26">
        <v>68</v>
      </c>
      <c r="CV21" s="26">
        <v>263</v>
      </c>
      <c r="CW21" s="26">
        <v>68</v>
      </c>
      <c r="CX21" s="26">
        <v>243</v>
      </c>
      <c r="CY21" s="26">
        <v>47</v>
      </c>
      <c r="CZ21" s="26">
        <v>234</v>
      </c>
      <c r="DA21" s="26">
        <v>51</v>
      </c>
      <c r="DB21" s="26">
        <v>236</v>
      </c>
      <c r="DC21" s="26">
        <v>51</v>
      </c>
      <c r="DD21" s="26">
        <v>236</v>
      </c>
      <c r="DE21" s="26">
        <v>50</v>
      </c>
      <c r="DF21" s="25" t="s">
        <v>100</v>
      </c>
      <c r="DG21" s="26">
        <v>628</v>
      </c>
      <c r="DH21" s="26">
        <v>230</v>
      </c>
      <c r="DI21" s="26">
        <v>53</v>
      </c>
      <c r="DJ21" s="26">
        <v>234</v>
      </c>
      <c r="DK21" s="26">
        <v>49</v>
      </c>
      <c r="DL21" s="26">
        <v>229</v>
      </c>
      <c r="DM21" s="26">
        <v>46</v>
      </c>
      <c r="DN21" s="26">
        <v>229</v>
      </c>
      <c r="DO21" s="26">
        <v>44</v>
      </c>
      <c r="DP21" s="26">
        <v>232</v>
      </c>
      <c r="DQ21" s="26">
        <v>46</v>
      </c>
      <c r="DR21" s="26">
        <v>227</v>
      </c>
      <c r="DS21" s="26">
        <v>44</v>
      </c>
      <c r="DT21" s="26">
        <v>234</v>
      </c>
      <c r="DU21" s="26">
        <v>49</v>
      </c>
      <c r="DV21" s="26">
        <v>242</v>
      </c>
      <c r="DW21" s="26">
        <v>41</v>
      </c>
      <c r="DX21" s="25" t="s">
        <v>100</v>
      </c>
      <c r="DY21" s="26">
        <v>628</v>
      </c>
      <c r="DZ21" s="26">
        <v>211</v>
      </c>
      <c r="EA21" s="27">
        <v>0.45278969957081544</v>
      </c>
      <c r="EB21" s="26">
        <v>255</v>
      </c>
      <c r="EC21" s="27">
        <v>0.5472103004291845</v>
      </c>
      <c r="ED21" s="26">
        <v>131</v>
      </c>
      <c r="EE21" s="26">
        <v>55</v>
      </c>
      <c r="EF21" s="26">
        <v>0</v>
      </c>
      <c r="EG21" s="26">
        <v>0</v>
      </c>
    </row>
    <row r="22" spans="1:137" ht="11.25">
      <c r="A22" s="25" t="s">
        <v>101</v>
      </c>
      <c r="B22" s="26">
        <v>652</v>
      </c>
      <c r="C22" s="26">
        <v>479</v>
      </c>
      <c r="D22" s="27">
        <v>0.7369230769230769</v>
      </c>
      <c r="E22" s="26">
        <v>106</v>
      </c>
      <c r="F22" s="27">
        <v>0.16307692307692306</v>
      </c>
      <c r="G22" s="26">
        <v>0</v>
      </c>
      <c r="H22" s="27">
        <v>0</v>
      </c>
      <c r="I22" s="26">
        <v>16</v>
      </c>
      <c r="J22" s="27">
        <v>0.024615384615384615</v>
      </c>
      <c r="K22" s="26">
        <v>5</v>
      </c>
      <c r="L22" s="27">
        <v>0.007692307692307693</v>
      </c>
      <c r="M22" s="26">
        <v>26</v>
      </c>
      <c r="N22" s="27">
        <v>0.04</v>
      </c>
      <c r="O22" s="26">
        <v>0</v>
      </c>
      <c r="P22" s="27">
        <v>0</v>
      </c>
      <c r="Q22" s="26">
        <v>1</v>
      </c>
      <c r="R22" s="27">
        <v>0.0015384615384615385</v>
      </c>
      <c r="S22" s="26">
        <v>0</v>
      </c>
      <c r="T22" s="27">
        <v>0</v>
      </c>
      <c r="U22" s="26">
        <v>10</v>
      </c>
      <c r="V22" s="27">
        <v>0.015384615384615385</v>
      </c>
      <c r="W22" s="26">
        <v>7</v>
      </c>
      <c r="X22" s="25" t="s">
        <v>101</v>
      </c>
      <c r="Y22" s="26">
        <v>652</v>
      </c>
      <c r="Z22" s="26">
        <v>436</v>
      </c>
      <c r="AA22" s="27">
        <v>0.6876971608832808</v>
      </c>
      <c r="AB22" s="26">
        <v>163</v>
      </c>
      <c r="AC22" s="27">
        <v>0.25709779179810727</v>
      </c>
      <c r="AD22" s="26">
        <v>20</v>
      </c>
      <c r="AE22" s="27">
        <v>0.031545741324921134</v>
      </c>
      <c r="AF22" s="26">
        <v>8</v>
      </c>
      <c r="AG22" s="27">
        <v>0.012618296529968454</v>
      </c>
      <c r="AH22" s="26">
        <v>3</v>
      </c>
      <c r="AI22" s="27">
        <v>0.00473186119873817</v>
      </c>
      <c r="AJ22" s="26">
        <v>4</v>
      </c>
      <c r="AK22" s="26">
        <v>486</v>
      </c>
      <c r="AL22" s="27">
        <v>0.7629513343799058</v>
      </c>
      <c r="AM22" s="26">
        <v>150</v>
      </c>
      <c r="AN22" s="27">
        <v>0.23547880690737832</v>
      </c>
      <c r="AO22" s="26">
        <v>1</v>
      </c>
      <c r="AP22" s="25" t="s">
        <v>101</v>
      </c>
      <c r="AQ22" s="26">
        <v>652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6">
        <v>523</v>
      </c>
      <c r="BG22" s="27">
        <v>0.9794007490636704</v>
      </c>
      <c r="BH22" s="31">
        <v>11</v>
      </c>
      <c r="BI22" s="25" t="s">
        <v>101</v>
      </c>
      <c r="BJ22" s="26">
        <v>652</v>
      </c>
      <c r="BK22" s="26">
        <v>391</v>
      </c>
      <c r="BL22" s="27">
        <v>0.5996932515337423</v>
      </c>
      <c r="BM22" s="26">
        <v>459</v>
      </c>
      <c r="BN22" s="27">
        <v>0.7039877300613497</v>
      </c>
      <c r="BO22" s="26">
        <v>401</v>
      </c>
      <c r="BP22" s="27">
        <v>0.6150306748466258</v>
      </c>
      <c r="BQ22" s="26">
        <v>25</v>
      </c>
      <c r="BR22" s="26">
        <v>500</v>
      </c>
      <c r="BS22" s="27">
        <v>0.9861932938856016</v>
      </c>
      <c r="BT22" s="26">
        <v>7</v>
      </c>
      <c r="BU22" s="26">
        <v>500</v>
      </c>
      <c r="BV22" s="27">
        <v>0.9615384615384616</v>
      </c>
      <c r="BW22" s="26">
        <v>20</v>
      </c>
      <c r="BX22" s="25" t="s">
        <v>101</v>
      </c>
      <c r="BY22" s="26">
        <v>652</v>
      </c>
      <c r="BZ22" s="26">
        <v>319</v>
      </c>
      <c r="CA22" s="27">
        <v>0.4892638036809816</v>
      </c>
      <c r="CB22" s="26">
        <v>305</v>
      </c>
      <c r="CC22" s="27">
        <v>0.4677914110429448</v>
      </c>
      <c r="CD22" s="26">
        <v>330</v>
      </c>
      <c r="CE22" s="27">
        <v>0.5061349693251533</v>
      </c>
      <c r="CF22" s="26">
        <v>6</v>
      </c>
      <c r="CG22" s="26">
        <v>305</v>
      </c>
      <c r="CH22" s="27">
        <v>0.4677914110429448</v>
      </c>
      <c r="CI22" s="26">
        <v>300</v>
      </c>
      <c r="CJ22" s="27">
        <v>0.4601226993865031</v>
      </c>
      <c r="CK22" s="26">
        <v>287</v>
      </c>
      <c r="CL22" s="27">
        <v>0.4401840490797546</v>
      </c>
      <c r="CM22" s="26">
        <v>287</v>
      </c>
      <c r="CN22" s="27">
        <v>0.4401840490797546</v>
      </c>
      <c r="CO22" s="26">
        <v>4</v>
      </c>
      <c r="CP22" s="25" t="s">
        <v>101</v>
      </c>
      <c r="CQ22" s="26">
        <v>652</v>
      </c>
      <c r="CR22" s="26">
        <v>393</v>
      </c>
      <c r="CS22" s="26">
        <v>89</v>
      </c>
      <c r="CT22" s="26">
        <v>381</v>
      </c>
      <c r="CU22" s="26">
        <v>97</v>
      </c>
      <c r="CV22" s="26">
        <v>393</v>
      </c>
      <c r="CW22" s="26">
        <v>82</v>
      </c>
      <c r="CX22" s="26">
        <v>381</v>
      </c>
      <c r="CY22" s="26">
        <v>72</v>
      </c>
      <c r="CZ22" s="26">
        <v>371</v>
      </c>
      <c r="DA22" s="26">
        <v>77</v>
      </c>
      <c r="DB22" s="26">
        <v>368</v>
      </c>
      <c r="DC22" s="26">
        <v>75</v>
      </c>
      <c r="DD22" s="26">
        <v>385</v>
      </c>
      <c r="DE22" s="26">
        <v>68</v>
      </c>
      <c r="DF22" s="25" t="s">
        <v>101</v>
      </c>
      <c r="DG22" s="26">
        <v>652</v>
      </c>
      <c r="DH22" s="26">
        <v>364</v>
      </c>
      <c r="DI22" s="26">
        <v>67</v>
      </c>
      <c r="DJ22" s="26">
        <v>359</v>
      </c>
      <c r="DK22" s="26">
        <v>71</v>
      </c>
      <c r="DL22" s="26">
        <v>361</v>
      </c>
      <c r="DM22" s="26">
        <v>73</v>
      </c>
      <c r="DN22" s="26">
        <v>359</v>
      </c>
      <c r="DO22" s="26">
        <v>77</v>
      </c>
      <c r="DP22" s="26">
        <v>360</v>
      </c>
      <c r="DQ22" s="26">
        <v>75</v>
      </c>
      <c r="DR22" s="26">
        <v>357</v>
      </c>
      <c r="DS22" s="26">
        <v>72</v>
      </c>
      <c r="DT22" s="26">
        <v>374</v>
      </c>
      <c r="DU22" s="26">
        <v>65</v>
      </c>
      <c r="DV22" s="26">
        <v>392</v>
      </c>
      <c r="DW22" s="26">
        <v>55</v>
      </c>
      <c r="DX22" s="25" t="s">
        <v>101</v>
      </c>
      <c r="DY22" s="26">
        <v>652</v>
      </c>
      <c r="DZ22" s="26">
        <v>319</v>
      </c>
      <c r="EA22" s="27">
        <v>0.5696428571428571</v>
      </c>
      <c r="EB22" s="26">
        <v>241</v>
      </c>
      <c r="EC22" s="27">
        <v>0.4303571428571429</v>
      </c>
      <c r="ED22" s="26">
        <v>152</v>
      </c>
      <c r="EE22" s="26">
        <v>36</v>
      </c>
      <c r="EF22" s="26">
        <v>0</v>
      </c>
      <c r="EG22" s="26">
        <v>1</v>
      </c>
    </row>
    <row r="23" spans="1:137" ht="11.25">
      <c r="A23" s="25" t="s">
        <v>102</v>
      </c>
      <c r="B23" s="26">
        <v>840</v>
      </c>
      <c r="C23" s="26">
        <v>484</v>
      </c>
      <c r="D23" s="27">
        <v>0.5761904761904761</v>
      </c>
      <c r="E23" s="26">
        <v>261</v>
      </c>
      <c r="F23" s="27">
        <v>0.3107142857142857</v>
      </c>
      <c r="G23" s="26">
        <v>0</v>
      </c>
      <c r="H23" s="27">
        <v>0</v>
      </c>
      <c r="I23" s="26">
        <v>15</v>
      </c>
      <c r="J23" s="27">
        <v>0.017857142857142856</v>
      </c>
      <c r="K23" s="26">
        <v>3</v>
      </c>
      <c r="L23" s="27">
        <v>0.0035714285714285713</v>
      </c>
      <c r="M23" s="26">
        <v>58</v>
      </c>
      <c r="N23" s="27">
        <v>0.06904761904761905</v>
      </c>
      <c r="O23" s="26">
        <v>0</v>
      </c>
      <c r="P23" s="27">
        <v>0</v>
      </c>
      <c r="Q23" s="26">
        <v>2</v>
      </c>
      <c r="R23" s="27">
        <v>0.002380952380952381</v>
      </c>
      <c r="S23" s="26">
        <v>1</v>
      </c>
      <c r="T23" s="27">
        <v>0.0011904761904761906</v>
      </c>
      <c r="U23" s="26">
        <v>6</v>
      </c>
      <c r="V23" s="27">
        <v>0.007142857142857143</v>
      </c>
      <c r="W23" s="26">
        <v>10</v>
      </c>
      <c r="X23" s="25" t="s">
        <v>102</v>
      </c>
      <c r="Y23" s="26">
        <v>840</v>
      </c>
      <c r="Z23" s="26">
        <v>370</v>
      </c>
      <c r="AA23" s="27">
        <v>0.48366013071895425</v>
      </c>
      <c r="AB23" s="26">
        <v>330</v>
      </c>
      <c r="AC23" s="27">
        <v>0.43137254901960786</v>
      </c>
      <c r="AD23" s="26">
        <v>51</v>
      </c>
      <c r="AE23" s="27">
        <v>0.06666666666666667</v>
      </c>
      <c r="AF23" s="26">
        <v>10</v>
      </c>
      <c r="AG23" s="27">
        <v>0.013071895424836602</v>
      </c>
      <c r="AH23" s="26">
        <v>3</v>
      </c>
      <c r="AI23" s="27">
        <v>0.00392156862745098</v>
      </c>
      <c r="AJ23" s="26">
        <v>1</v>
      </c>
      <c r="AK23" s="26">
        <v>468</v>
      </c>
      <c r="AL23" s="27">
        <v>0.6223404255319149</v>
      </c>
      <c r="AM23" s="26">
        <v>284</v>
      </c>
      <c r="AN23" s="27">
        <v>0.3776595744680851</v>
      </c>
      <c r="AO23" s="26">
        <v>0</v>
      </c>
      <c r="AP23" s="25" t="s">
        <v>102</v>
      </c>
      <c r="AQ23" s="26">
        <v>840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6">
        <v>586</v>
      </c>
      <c r="BD23" s="27">
        <v>0.979933110367893</v>
      </c>
      <c r="BE23" s="26">
        <v>12</v>
      </c>
      <c r="BF23" s="28"/>
      <c r="BG23" s="28"/>
      <c r="BH23" s="28"/>
      <c r="BI23" s="25" t="s">
        <v>102</v>
      </c>
      <c r="BJ23" s="26">
        <v>840</v>
      </c>
      <c r="BK23" s="26">
        <v>322</v>
      </c>
      <c r="BL23" s="27">
        <v>0.38333333333333336</v>
      </c>
      <c r="BM23" s="26">
        <v>357</v>
      </c>
      <c r="BN23" s="27">
        <v>0.425</v>
      </c>
      <c r="BO23" s="26">
        <v>428</v>
      </c>
      <c r="BP23" s="27">
        <v>0.5095238095238095</v>
      </c>
      <c r="BQ23" s="26">
        <v>15</v>
      </c>
      <c r="BR23" s="26">
        <v>567</v>
      </c>
      <c r="BS23" s="27">
        <v>0.9878048780487805</v>
      </c>
      <c r="BT23" s="26">
        <v>7</v>
      </c>
      <c r="BU23" s="26">
        <v>570</v>
      </c>
      <c r="BV23" s="27">
        <v>0.9743589743589743</v>
      </c>
      <c r="BW23" s="26">
        <v>15</v>
      </c>
      <c r="BX23" s="25" t="s">
        <v>102</v>
      </c>
      <c r="BY23" s="26">
        <v>840</v>
      </c>
      <c r="BZ23" s="26">
        <v>300</v>
      </c>
      <c r="CA23" s="27">
        <v>0.35714285714285715</v>
      </c>
      <c r="CB23" s="26">
        <v>300</v>
      </c>
      <c r="CC23" s="27">
        <v>0.35714285714285715</v>
      </c>
      <c r="CD23" s="26">
        <v>309</v>
      </c>
      <c r="CE23" s="27">
        <v>0.3678571428571429</v>
      </c>
      <c r="CF23" s="26">
        <v>9</v>
      </c>
      <c r="CG23" s="26">
        <v>278</v>
      </c>
      <c r="CH23" s="27">
        <v>0.33095238095238094</v>
      </c>
      <c r="CI23" s="26">
        <v>308</v>
      </c>
      <c r="CJ23" s="27">
        <v>0.36666666666666664</v>
      </c>
      <c r="CK23" s="26">
        <v>258</v>
      </c>
      <c r="CL23" s="27">
        <v>0.30714285714285716</v>
      </c>
      <c r="CM23" s="26">
        <v>224</v>
      </c>
      <c r="CN23" s="27">
        <v>0.26666666666666666</v>
      </c>
      <c r="CO23" s="26">
        <v>6</v>
      </c>
      <c r="CP23" s="25" t="s">
        <v>102</v>
      </c>
      <c r="CQ23" s="26">
        <v>840</v>
      </c>
      <c r="CR23" s="26">
        <v>374</v>
      </c>
      <c r="CS23" s="26">
        <v>91</v>
      </c>
      <c r="CT23" s="26">
        <v>364</v>
      </c>
      <c r="CU23" s="26">
        <v>100</v>
      </c>
      <c r="CV23" s="26">
        <v>363</v>
      </c>
      <c r="CW23" s="26">
        <v>101</v>
      </c>
      <c r="CX23" s="26">
        <v>367</v>
      </c>
      <c r="CY23" s="26">
        <v>74</v>
      </c>
      <c r="CZ23" s="26">
        <v>351</v>
      </c>
      <c r="DA23" s="26">
        <v>85</v>
      </c>
      <c r="DB23" s="26">
        <v>347</v>
      </c>
      <c r="DC23" s="26">
        <v>87</v>
      </c>
      <c r="DD23" s="26">
        <v>359</v>
      </c>
      <c r="DE23" s="26">
        <v>73</v>
      </c>
      <c r="DF23" s="25" t="s">
        <v>102</v>
      </c>
      <c r="DG23" s="26">
        <v>840</v>
      </c>
      <c r="DH23" s="26">
        <v>357</v>
      </c>
      <c r="DI23" s="26">
        <v>73</v>
      </c>
      <c r="DJ23" s="26">
        <v>349</v>
      </c>
      <c r="DK23" s="26">
        <v>82</v>
      </c>
      <c r="DL23" s="26">
        <v>353</v>
      </c>
      <c r="DM23" s="26">
        <v>73</v>
      </c>
      <c r="DN23" s="26">
        <v>344</v>
      </c>
      <c r="DO23" s="26">
        <v>82</v>
      </c>
      <c r="DP23" s="26">
        <v>346</v>
      </c>
      <c r="DQ23" s="26">
        <v>78</v>
      </c>
      <c r="DR23" s="26">
        <v>346</v>
      </c>
      <c r="DS23" s="26">
        <v>78</v>
      </c>
      <c r="DT23" s="26">
        <v>367</v>
      </c>
      <c r="DU23" s="26">
        <v>73</v>
      </c>
      <c r="DV23" s="26">
        <v>372</v>
      </c>
      <c r="DW23" s="26">
        <v>71</v>
      </c>
      <c r="DX23" s="25" t="s">
        <v>102</v>
      </c>
      <c r="DY23" s="26">
        <v>840</v>
      </c>
      <c r="DZ23" s="26">
        <v>382</v>
      </c>
      <c r="EA23" s="27">
        <v>0.7248576850094877</v>
      </c>
      <c r="EB23" s="26">
        <v>145</v>
      </c>
      <c r="EC23" s="27">
        <v>0.27514231499051234</v>
      </c>
      <c r="ED23" s="26">
        <v>163</v>
      </c>
      <c r="EE23" s="26">
        <v>100</v>
      </c>
      <c r="EF23" s="26">
        <v>4</v>
      </c>
      <c r="EG23" s="26">
        <v>5</v>
      </c>
    </row>
    <row r="24" spans="1:137" ht="11.25">
      <c r="A24" s="25" t="s">
        <v>103</v>
      </c>
      <c r="B24" s="26">
        <v>858</v>
      </c>
      <c r="C24" s="26">
        <v>527</v>
      </c>
      <c r="D24" s="27">
        <v>0.6156542056074766</v>
      </c>
      <c r="E24" s="26">
        <v>249</v>
      </c>
      <c r="F24" s="27">
        <v>0.2908878504672897</v>
      </c>
      <c r="G24" s="26">
        <v>1</v>
      </c>
      <c r="H24" s="27">
        <v>0.0011682242990654205</v>
      </c>
      <c r="I24" s="26">
        <v>15</v>
      </c>
      <c r="J24" s="27">
        <v>0.017523364485981307</v>
      </c>
      <c r="K24" s="26">
        <v>4</v>
      </c>
      <c r="L24" s="27">
        <v>0.004672897196261682</v>
      </c>
      <c r="M24" s="26">
        <v>42</v>
      </c>
      <c r="N24" s="27">
        <v>0.04906542056074766</v>
      </c>
      <c r="O24" s="26">
        <v>0</v>
      </c>
      <c r="P24" s="27">
        <v>0</v>
      </c>
      <c r="Q24" s="26">
        <v>2</v>
      </c>
      <c r="R24" s="27">
        <v>0.002336448598130841</v>
      </c>
      <c r="S24" s="26">
        <v>0</v>
      </c>
      <c r="T24" s="27">
        <v>0</v>
      </c>
      <c r="U24" s="26">
        <v>2</v>
      </c>
      <c r="V24" s="27">
        <v>0.002336448598130841</v>
      </c>
      <c r="W24" s="26">
        <v>14</v>
      </c>
      <c r="X24" s="25" t="s">
        <v>103</v>
      </c>
      <c r="Y24" s="26">
        <v>858</v>
      </c>
      <c r="Z24" s="26">
        <v>429</v>
      </c>
      <c r="AA24" s="27">
        <v>0.527027027027027</v>
      </c>
      <c r="AB24" s="26">
        <v>327</v>
      </c>
      <c r="AC24" s="27">
        <v>0.40171990171990174</v>
      </c>
      <c r="AD24" s="26">
        <v>43</v>
      </c>
      <c r="AE24" s="27">
        <v>0.052825552825552825</v>
      </c>
      <c r="AF24" s="26">
        <v>9</v>
      </c>
      <c r="AG24" s="27">
        <v>0.011056511056511056</v>
      </c>
      <c r="AH24" s="26">
        <v>5</v>
      </c>
      <c r="AI24" s="27">
        <v>0.006142506142506142</v>
      </c>
      <c r="AJ24" s="26">
        <v>1</v>
      </c>
      <c r="AK24" s="26">
        <v>506</v>
      </c>
      <c r="AL24" s="27">
        <v>0.6285714285714286</v>
      </c>
      <c r="AM24" s="26">
        <v>295</v>
      </c>
      <c r="AN24" s="27">
        <v>0.36645962732919257</v>
      </c>
      <c r="AO24" s="26">
        <v>4</v>
      </c>
      <c r="AP24" s="25" t="s">
        <v>103</v>
      </c>
      <c r="AQ24" s="26">
        <v>858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6">
        <v>620</v>
      </c>
      <c r="BD24" s="27">
        <v>0.9717868338557993</v>
      </c>
      <c r="BE24" s="26">
        <v>18</v>
      </c>
      <c r="BF24" s="28"/>
      <c r="BG24" s="28"/>
      <c r="BH24" s="28"/>
      <c r="BI24" s="25" t="s">
        <v>103</v>
      </c>
      <c r="BJ24" s="26">
        <v>858</v>
      </c>
      <c r="BK24" s="26">
        <v>464</v>
      </c>
      <c r="BL24" s="27">
        <v>0.5407925407925408</v>
      </c>
      <c r="BM24" s="26">
        <v>411</v>
      </c>
      <c r="BN24" s="27">
        <v>0.479020979020979</v>
      </c>
      <c r="BO24" s="26">
        <v>379</v>
      </c>
      <c r="BP24" s="27">
        <v>0.4417249417249417</v>
      </c>
      <c r="BQ24" s="26">
        <v>27</v>
      </c>
      <c r="BR24" s="26">
        <v>590</v>
      </c>
      <c r="BS24" s="27">
        <v>0.9800664451827242</v>
      </c>
      <c r="BT24" s="26">
        <v>12</v>
      </c>
      <c r="BU24" s="26">
        <v>604</v>
      </c>
      <c r="BV24" s="27">
        <v>0.9710610932475884</v>
      </c>
      <c r="BW24" s="26">
        <v>18</v>
      </c>
      <c r="BX24" s="25" t="s">
        <v>103</v>
      </c>
      <c r="BY24" s="26">
        <v>858</v>
      </c>
      <c r="BZ24" s="26">
        <v>337</v>
      </c>
      <c r="CA24" s="27">
        <v>0.3927738927738928</v>
      </c>
      <c r="CB24" s="26">
        <v>326</v>
      </c>
      <c r="CC24" s="27">
        <v>0.37995337995337997</v>
      </c>
      <c r="CD24" s="26">
        <v>322</v>
      </c>
      <c r="CE24" s="27">
        <v>0.3752913752913753</v>
      </c>
      <c r="CF24" s="26">
        <v>9</v>
      </c>
      <c r="CG24" s="26">
        <v>318</v>
      </c>
      <c r="CH24" s="27">
        <v>0.3706293706293706</v>
      </c>
      <c r="CI24" s="26">
        <v>330</v>
      </c>
      <c r="CJ24" s="27">
        <v>0.38461538461538464</v>
      </c>
      <c r="CK24" s="26">
        <v>307</v>
      </c>
      <c r="CL24" s="27">
        <v>0.3578088578088578</v>
      </c>
      <c r="CM24" s="26">
        <v>274</v>
      </c>
      <c r="CN24" s="27">
        <v>0.31934731934731936</v>
      </c>
      <c r="CO24" s="26">
        <v>8</v>
      </c>
      <c r="CP24" s="25" t="s">
        <v>103</v>
      </c>
      <c r="CQ24" s="26">
        <v>858</v>
      </c>
      <c r="CR24" s="26">
        <v>384</v>
      </c>
      <c r="CS24" s="26">
        <v>100</v>
      </c>
      <c r="CT24" s="26">
        <v>383</v>
      </c>
      <c r="CU24" s="26">
        <v>104</v>
      </c>
      <c r="CV24" s="26">
        <v>374</v>
      </c>
      <c r="CW24" s="26">
        <v>109</v>
      </c>
      <c r="CX24" s="26">
        <v>395</v>
      </c>
      <c r="CY24" s="26">
        <v>74</v>
      </c>
      <c r="CZ24" s="26">
        <v>380</v>
      </c>
      <c r="DA24" s="26">
        <v>80</v>
      </c>
      <c r="DB24" s="26">
        <v>386</v>
      </c>
      <c r="DC24" s="26">
        <v>72</v>
      </c>
      <c r="DD24" s="26">
        <v>382</v>
      </c>
      <c r="DE24" s="26">
        <v>76</v>
      </c>
      <c r="DF24" s="25" t="s">
        <v>103</v>
      </c>
      <c r="DG24" s="26">
        <v>858</v>
      </c>
      <c r="DH24" s="26">
        <v>383</v>
      </c>
      <c r="DI24" s="26">
        <v>72</v>
      </c>
      <c r="DJ24" s="26">
        <v>382</v>
      </c>
      <c r="DK24" s="26">
        <v>71</v>
      </c>
      <c r="DL24" s="26">
        <v>374</v>
      </c>
      <c r="DM24" s="26">
        <v>73</v>
      </c>
      <c r="DN24" s="26">
        <v>367</v>
      </c>
      <c r="DO24" s="26">
        <v>82</v>
      </c>
      <c r="DP24" s="26">
        <v>364</v>
      </c>
      <c r="DQ24" s="26">
        <v>82</v>
      </c>
      <c r="DR24" s="26">
        <v>365</v>
      </c>
      <c r="DS24" s="26">
        <v>79</v>
      </c>
      <c r="DT24" s="26">
        <v>391</v>
      </c>
      <c r="DU24" s="26">
        <v>65</v>
      </c>
      <c r="DV24" s="26">
        <v>391</v>
      </c>
      <c r="DW24" s="26">
        <v>69</v>
      </c>
      <c r="DX24" s="25" t="s">
        <v>103</v>
      </c>
      <c r="DY24" s="26">
        <v>858</v>
      </c>
      <c r="DZ24" s="26">
        <v>385</v>
      </c>
      <c r="EA24" s="27">
        <v>0.6862745098039216</v>
      </c>
      <c r="EB24" s="26">
        <v>176</v>
      </c>
      <c r="EC24" s="27">
        <v>0.3137254901960784</v>
      </c>
      <c r="ED24" s="26">
        <v>155</v>
      </c>
      <c r="EE24" s="26">
        <v>119</v>
      </c>
      <c r="EF24" s="26">
        <v>5</v>
      </c>
      <c r="EG24" s="26">
        <v>6</v>
      </c>
    </row>
    <row r="25" spans="1:137" ht="11.25">
      <c r="A25" s="25" t="s">
        <v>104</v>
      </c>
      <c r="B25" s="26">
        <v>751</v>
      </c>
      <c r="C25" s="26">
        <v>502</v>
      </c>
      <c r="D25" s="27">
        <v>0.6720214190093708</v>
      </c>
      <c r="E25" s="26">
        <v>164</v>
      </c>
      <c r="F25" s="27">
        <v>0.21954484605087016</v>
      </c>
      <c r="G25" s="26">
        <v>1</v>
      </c>
      <c r="H25" s="27">
        <v>0.0013386880856760374</v>
      </c>
      <c r="I25" s="26">
        <v>22</v>
      </c>
      <c r="J25" s="27">
        <v>0.029451137884872823</v>
      </c>
      <c r="K25" s="26">
        <v>1</v>
      </c>
      <c r="L25" s="27">
        <v>0.0013386880856760374</v>
      </c>
      <c r="M25" s="26">
        <v>36</v>
      </c>
      <c r="N25" s="27">
        <v>0.04819277108433735</v>
      </c>
      <c r="O25" s="26">
        <v>0</v>
      </c>
      <c r="P25" s="27">
        <v>0</v>
      </c>
      <c r="Q25" s="26">
        <v>4</v>
      </c>
      <c r="R25" s="27">
        <v>0.00535475234270415</v>
      </c>
      <c r="S25" s="26">
        <v>0</v>
      </c>
      <c r="T25" s="27">
        <v>0</v>
      </c>
      <c r="U25" s="26">
        <v>6</v>
      </c>
      <c r="V25" s="27">
        <v>0.008032128514056224</v>
      </c>
      <c r="W25" s="26">
        <v>11</v>
      </c>
      <c r="X25" s="25" t="s">
        <v>104</v>
      </c>
      <c r="Y25" s="26">
        <v>751</v>
      </c>
      <c r="Z25" s="26">
        <v>465</v>
      </c>
      <c r="AA25" s="27">
        <v>0.6567796610169492</v>
      </c>
      <c r="AB25" s="26">
        <v>199</v>
      </c>
      <c r="AC25" s="27">
        <v>0.2810734463276836</v>
      </c>
      <c r="AD25" s="26">
        <v>26</v>
      </c>
      <c r="AE25" s="27">
        <v>0.03672316384180791</v>
      </c>
      <c r="AF25" s="26">
        <v>8</v>
      </c>
      <c r="AG25" s="27">
        <v>0.011299435028248588</v>
      </c>
      <c r="AH25" s="26">
        <v>5</v>
      </c>
      <c r="AI25" s="27">
        <v>0.007062146892655367</v>
      </c>
      <c r="AJ25" s="26">
        <v>5</v>
      </c>
      <c r="AK25" s="26">
        <v>516</v>
      </c>
      <c r="AL25" s="27">
        <v>0.7360912981455064</v>
      </c>
      <c r="AM25" s="26">
        <v>185</v>
      </c>
      <c r="AN25" s="27">
        <v>0.26390870185449355</v>
      </c>
      <c r="AO25" s="26">
        <v>0</v>
      </c>
      <c r="AP25" s="25" t="s">
        <v>104</v>
      </c>
      <c r="AQ25" s="26">
        <v>751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6">
        <v>558</v>
      </c>
      <c r="BD25" s="27">
        <v>0.9806678383128296</v>
      </c>
      <c r="BE25" s="26">
        <v>11</v>
      </c>
      <c r="BF25" s="28"/>
      <c r="BG25" s="28"/>
      <c r="BH25" s="28"/>
      <c r="BI25" s="25" t="s">
        <v>104</v>
      </c>
      <c r="BJ25" s="26">
        <v>751</v>
      </c>
      <c r="BK25" s="26">
        <v>398</v>
      </c>
      <c r="BL25" s="27">
        <v>0.5299600532623169</v>
      </c>
      <c r="BM25" s="26">
        <v>458</v>
      </c>
      <c r="BN25" s="27">
        <v>0.6098535286284953</v>
      </c>
      <c r="BO25" s="26">
        <v>407</v>
      </c>
      <c r="BP25" s="27">
        <v>0.5419440745672437</v>
      </c>
      <c r="BQ25" s="26">
        <v>20</v>
      </c>
      <c r="BR25" s="26">
        <v>528</v>
      </c>
      <c r="BS25" s="27">
        <v>0.9887640449438202</v>
      </c>
      <c r="BT25" s="26">
        <v>6</v>
      </c>
      <c r="BU25" s="26">
        <v>526</v>
      </c>
      <c r="BV25" s="27">
        <v>0.9563636363636364</v>
      </c>
      <c r="BW25" s="26">
        <v>24</v>
      </c>
      <c r="BX25" s="25" t="s">
        <v>104</v>
      </c>
      <c r="BY25" s="26">
        <v>751</v>
      </c>
      <c r="BZ25" s="26">
        <v>268</v>
      </c>
      <c r="CA25" s="27">
        <v>0.35685752330226367</v>
      </c>
      <c r="CB25" s="26">
        <v>279</v>
      </c>
      <c r="CC25" s="27">
        <v>0.3715046604527297</v>
      </c>
      <c r="CD25" s="26">
        <v>281</v>
      </c>
      <c r="CE25" s="27">
        <v>0.374167776298269</v>
      </c>
      <c r="CF25" s="26">
        <v>10</v>
      </c>
      <c r="CG25" s="26">
        <v>259</v>
      </c>
      <c r="CH25" s="27">
        <v>0.3448735019973369</v>
      </c>
      <c r="CI25" s="26">
        <v>264</v>
      </c>
      <c r="CJ25" s="27">
        <v>0.35153129161118507</v>
      </c>
      <c r="CK25" s="26">
        <v>272</v>
      </c>
      <c r="CL25" s="27">
        <v>0.3621837549933422</v>
      </c>
      <c r="CM25" s="26">
        <v>256</v>
      </c>
      <c r="CN25" s="27">
        <v>0.340878828229028</v>
      </c>
      <c r="CO25" s="26">
        <v>5</v>
      </c>
      <c r="CP25" s="25" t="s">
        <v>104</v>
      </c>
      <c r="CQ25" s="26">
        <v>751</v>
      </c>
      <c r="CR25" s="26">
        <v>333</v>
      </c>
      <c r="CS25" s="26">
        <v>82</v>
      </c>
      <c r="CT25" s="26">
        <v>322</v>
      </c>
      <c r="CU25" s="26">
        <v>94</v>
      </c>
      <c r="CV25" s="26">
        <v>322</v>
      </c>
      <c r="CW25" s="26">
        <v>90</v>
      </c>
      <c r="CX25" s="26">
        <v>300</v>
      </c>
      <c r="CY25" s="26">
        <v>74</v>
      </c>
      <c r="CZ25" s="26">
        <v>278</v>
      </c>
      <c r="DA25" s="26">
        <v>85</v>
      </c>
      <c r="DB25" s="26">
        <v>289</v>
      </c>
      <c r="DC25" s="26">
        <v>80</v>
      </c>
      <c r="DD25" s="26">
        <v>309</v>
      </c>
      <c r="DE25" s="26">
        <v>65</v>
      </c>
      <c r="DF25" s="25" t="s">
        <v>104</v>
      </c>
      <c r="DG25" s="26">
        <v>751</v>
      </c>
      <c r="DH25" s="26">
        <v>297</v>
      </c>
      <c r="DI25" s="26">
        <v>74</v>
      </c>
      <c r="DJ25" s="26">
        <v>303</v>
      </c>
      <c r="DK25" s="26">
        <v>70</v>
      </c>
      <c r="DL25" s="26">
        <v>286</v>
      </c>
      <c r="DM25" s="26">
        <v>69</v>
      </c>
      <c r="DN25" s="26">
        <v>278</v>
      </c>
      <c r="DO25" s="26">
        <v>79</v>
      </c>
      <c r="DP25" s="26">
        <v>288</v>
      </c>
      <c r="DQ25" s="26">
        <v>72</v>
      </c>
      <c r="DR25" s="26">
        <v>280</v>
      </c>
      <c r="DS25" s="26">
        <v>75</v>
      </c>
      <c r="DT25" s="26">
        <v>314</v>
      </c>
      <c r="DU25" s="26">
        <v>60</v>
      </c>
      <c r="DV25" s="26">
        <v>332</v>
      </c>
      <c r="DW25" s="26">
        <v>49</v>
      </c>
      <c r="DX25" s="25" t="s">
        <v>104</v>
      </c>
      <c r="DY25" s="26">
        <v>751</v>
      </c>
      <c r="DZ25" s="26">
        <v>366</v>
      </c>
      <c r="EA25" s="27">
        <v>0.690566037735849</v>
      </c>
      <c r="EB25" s="26">
        <v>164</v>
      </c>
      <c r="EC25" s="27">
        <v>0.30943396226415093</v>
      </c>
      <c r="ED25" s="26">
        <v>179</v>
      </c>
      <c r="EE25" s="26">
        <v>65</v>
      </c>
      <c r="EF25" s="26">
        <v>5</v>
      </c>
      <c r="EG25" s="26">
        <v>4</v>
      </c>
    </row>
    <row r="26" spans="1:137" ht="11.25">
      <c r="A26" s="25" t="s">
        <v>105</v>
      </c>
      <c r="B26" s="26">
        <v>579</v>
      </c>
      <c r="C26" s="26">
        <v>336</v>
      </c>
      <c r="D26" s="27">
        <v>0.5823223570190641</v>
      </c>
      <c r="E26" s="26">
        <v>192</v>
      </c>
      <c r="F26" s="27">
        <v>0.3327556325823224</v>
      </c>
      <c r="G26" s="26">
        <v>0</v>
      </c>
      <c r="H26" s="27">
        <v>0</v>
      </c>
      <c r="I26" s="26">
        <v>6</v>
      </c>
      <c r="J26" s="27">
        <v>0.010398613518197574</v>
      </c>
      <c r="K26" s="26">
        <v>0</v>
      </c>
      <c r="L26" s="27">
        <v>0</v>
      </c>
      <c r="M26" s="26">
        <v>27</v>
      </c>
      <c r="N26" s="27">
        <v>0.04679376083188908</v>
      </c>
      <c r="O26" s="26">
        <v>0</v>
      </c>
      <c r="P26" s="27">
        <v>0</v>
      </c>
      <c r="Q26" s="26">
        <v>1</v>
      </c>
      <c r="R26" s="27">
        <v>0.0017331022530329288</v>
      </c>
      <c r="S26" s="26">
        <v>0</v>
      </c>
      <c r="T26" s="27">
        <v>0</v>
      </c>
      <c r="U26" s="26">
        <v>6</v>
      </c>
      <c r="V26" s="27">
        <v>0.010398613518197574</v>
      </c>
      <c r="W26" s="26">
        <v>9</v>
      </c>
      <c r="X26" s="25" t="s">
        <v>105</v>
      </c>
      <c r="Y26" s="26">
        <v>579</v>
      </c>
      <c r="Z26" s="26">
        <v>269</v>
      </c>
      <c r="AA26" s="27">
        <v>0.4855595667870036</v>
      </c>
      <c r="AB26" s="26">
        <v>250</v>
      </c>
      <c r="AC26" s="27">
        <v>0.45126353790613716</v>
      </c>
      <c r="AD26" s="26">
        <v>23</v>
      </c>
      <c r="AE26" s="27">
        <v>0.04151624548736462</v>
      </c>
      <c r="AF26" s="26">
        <v>7</v>
      </c>
      <c r="AG26" s="27">
        <v>0.01263537906137184</v>
      </c>
      <c r="AH26" s="26">
        <v>1</v>
      </c>
      <c r="AI26" s="27">
        <v>0.0018050541516245488</v>
      </c>
      <c r="AJ26" s="26">
        <v>4</v>
      </c>
      <c r="AK26" s="26">
        <v>318</v>
      </c>
      <c r="AL26" s="27">
        <v>0.5802919708029197</v>
      </c>
      <c r="AM26" s="26">
        <v>230</v>
      </c>
      <c r="AN26" s="27">
        <v>0.4197080291970803</v>
      </c>
      <c r="AO26" s="26">
        <v>0</v>
      </c>
      <c r="AP26" s="25" t="s">
        <v>105</v>
      </c>
      <c r="AQ26" s="26">
        <v>579</v>
      </c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6">
        <v>416</v>
      </c>
      <c r="BD26" s="27">
        <v>0.9904761904761905</v>
      </c>
      <c r="BE26" s="26">
        <v>4</v>
      </c>
      <c r="BF26" s="28"/>
      <c r="BG26" s="28"/>
      <c r="BH26" s="28"/>
      <c r="BI26" s="25" t="s">
        <v>105</v>
      </c>
      <c r="BJ26" s="26">
        <v>579</v>
      </c>
      <c r="BK26" s="26">
        <v>270</v>
      </c>
      <c r="BL26" s="27">
        <v>0.46632124352331605</v>
      </c>
      <c r="BM26" s="26">
        <v>284</v>
      </c>
      <c r="BN26" s="27">
        <v>0.4905008635578584</v>
      </c>
      <c r="BO26" s="26">
        <v>321</v>
      </c>
      <c r="BP26" s="27">
        <v>0.5544041450777202</v>
      </c>
      <c r="BQ26" s="26">
        <v>3</v>
      </c>
      <c r="BR26" s="26">
        <v>391</v>
      </c>
      <c r="BS26" s="27">
        <v>0.9923857868020305</v>
      </c>
      <c r="BT26" s="26">
        <v>3</v>
      </c>
      <c r="BU26" s="26">
        <v>401</v>
      </c>
      <c r="BV26" s="27">
        <v>0.980440097799511</v>
      </c>
      <c r="BW26" s="26">
        <v>8</v>
      </c>
      <c r="BX26" s="25" t="s">
        <v>105</v>
      </c>
      <c r="BY26" s="26">
        <v>579</v>
      </c>
      <c r="BZ26" s="26">
        <v>234</v>
      </c>
      <c r="CA26" s="27">
        <v>0.40414507772020725</v>
      </c>
      <c r="CB26" s="26">
        <v>229</v>
      </c>
      <c r="CC26" s="27">
        <v>0.3955094991364421</v>
      </c>
      <c r="CD26" s="26">
        <v>239</v>
      </c>
      <c r="CE26" s="27">
        <v>0.41278065630397237</v>
      </c>
      <c r="CF26" s="26">
        <v>8</v>
      </c>
      <c r="CG26" s="26">
        <v>229</v>
      </c>
      <c r="CH26" s="27">
        <v>0.3955094991364421</v>
      </c>
      <c r="CI26" s="26">
        <v>248</v>
      </c>
      <c r="CJ26" s="27">
        <v>0.4283246977547496</v>
      </c>
      <c r="CK26" s="26">
        <v>215</v>
      </c>
      <c r="CL26" s="27">
        <v>0.37132987910189985</v>
      </c>
      <c r="CM26" s="26">
        <v>207</v>
      </c>
      <c r="CN26" s="27">
        <v>0.35751295336787564</v>
      </c>
      <c r="CO26" s="26">
        <v>0</v>
      </c>
      <c r="CP26" s="25" t="s">
        <v>105</v>
      </c>
      <c r="CQ26" s="26">
        <v>579</v>
      </c>
      <c r="CR26" s="26">
        <v>288</v>
      </c>
      <c r="CS26" s="26">
        <v>77</v>
      </c>
      <c r="CT26" s="26">
        <v>286</v>
      </c>
      <c r="CU26" s="26">
        <v>81</v>
      </c>
      <c r="CV26" s="26">
        <v>281</v>
      </c>
      <c r="CW26" s="26">
        <v>80</v>
      </c>
      <c r="CX26" s="26">
        <v>280</v>
      </c>
      <c r="CY26" s="26">
        <v>67</v>
      </c>
      <c r="CZ26" s="26">
        <v>270</v>
      </c>
      <c r="DA26" s="26">
        <v>75</v>
      </c>
      <c r="DB26" s="26">
        <v>273</v>
      </c>
      <c r="DC26" s="26">
        <v>72</v>
      </c>
      <c r="DD26" s="26">
        <v>286</v>
      </c>
      <c r="DE26" s="26">
        <v>57</v>
      </c>
      <c r="DF26" s="25" t="s">
        <v>105</v>
      </c>
      <c r="DG26" s="26">
        <v>579</v>
      </c>
      <c r="DH26" s="26">
        <v>278</v>
      </c>
      <c r="DI26" s="26">
        <v>64</v>
      </c>
      <c r="DJ26" s="26">
        <v>277</v>
      </c>
      <c r="DK26" s="26">
        <v>65</v>
      </c>
      <c r="DL26" s="26">
        <v>273</v>
      </c>
      <c r="DM26" s="26">
        <v>67</v>
      </c>
      <c r="DN26" s="26">
        <v>271</v>
      </c>
      <c r="DO26" s="26">
        <v>67</v>
      </c>
      <c r="DP26" s="26">
        <v>276</v>
      </c>
      <c r="DQ26" s="26">
        <v>66</v>
      </c>
      <c r="DR26" s="26">
        <v>272</v>
      </c>
      <c r="DS26" s="26">
        <v>63</v>
      </c>
      <c r="DT26" s="26">
        <v>285</v>
      </c>
      <c r="DU26" s="26">
        <v>59</v>
      </c>
      <c r="DV26" s="26">
        <v>293</v>
      </c>
      <c r="DW26" s="26">
        <v>60</v>
      </c>
      <c r="DX26" s="25" t="s">
        <v>105</v>
      </c>
      <c r="DY26" s="26">
        <v>579</v>
      </c>
      <c r="DZ26" s="26">
        <v>225</v>
      </c>
      <c r="EA26" s="27">
        <v>0.5344418052256532</v>
      </c>
      <c r="EB26" s="26">
        <v>196</v>
      </c>
      <c r="EC26" s="27">
        <v>0.4655581947743468</v>
      </c>
      <c r="ED26" s="26">
        <v>104</v>
      </c>
      <c r="EE26" s="26">
        <v>76</v>
      </c>
      <c r="EF26" s="26">
        <v>5</v>
      </c>
      <c r="EG26" s="26">
        <v>4</v>
      </c>
    </row>
    <row r="27" spans="1:137" ht="11.25">
      <c r="A27" s="25" t="s">
        <v>106</v>
      </c>
      <c r="B27" s="26">
        <v>614</v>
      </c>
      <c r="C27" s="26">
        <v>351</v>
      </c>
      <c r="D27" s="27">
        <v>0.5811258278145696</v>
      </c>
      <c r="E27" s="26">
        <v>174</v>
      </c>
      <c r="F27" s="27">
        <v>0.28807947019867547</v>
      </c>
      <c r="G27" s="26">
        <v>0</v>
      </c>
      <c r="H27" s="27">
        <v>0</v>
      </c>
      <c r="I27" s="26">
        <v>12</v>
      </c>
      <c r="J27" s="27">
        <v>0.019867549668874173</v>
      </c>
      <c r="K27" s="26">
        <v>2</v>
      </c>
      <c r="L27" s="27">
        <v>0.0033112582781456954</v>
      </c>
      <c r="M27" s="26">
        <v>35</v>
      </c>
      <c r="N27" s="27">
        <v>0.057947019867549666</v>
      </c>
      <c r="O27" s="26">
        <v>2</v>
      </c>
      <c r="P27" s="27">
        <v>0.0033112582781456954</v>
      </c>
      <c r="Q27" s="26">
        <v>0</v>
      </c>
      <c r="R27" s="27">
        <v>0</v>
      </c>
      <c r="S27" s="26">
        <v>0</v>
      </c>
      <c r="T27" s="27">
        <v>0</v>
      </c>
      <c r="U27" s="26">
        <v>11</v>
      </c>
      <c r="V27" s="27">
        <v>0.018211920529801324</v>
      </c>
      <c r="W27" s="26">
        <v>17</v>
      </c>
      <c r="X27" s="25" t="s">
        <v>106</v>
      </c>
      <c r="Y27" s="26">
        <v>614</v>
      </c>
      <c r="Z27" s="26">
        <v>304</v>
      </c>
      <c r="AA27" s="27">
        <v>0.5100671140939598</v>
      </c>
      <c r="AB27" s="26">
        <v>264</v>
      </c>
      <c r="AC27" s="27">
        <v>0.4429530201342282</v>
      </c>
      <c r="AD27" s="26">
        <v>18</v>
      </c>
      <c r="AE27" s="27">
        <v>0.030201342281879196</v>
      </c>
      <c r="AF27" s="26">
        <v>6</v>
      </c>
      <c r="AG27" s="27">
        <v>0.010067114093959731</v>
      </c>
      <c r="AH27" s="26">
        <v>4</v>
      </c>
      <c r="AI27" s="27">
        <v>0.006711409395973154</v>
      </c>
      <c r="AJ27" s="26">
        <v>0</v>
      </c>
      <c r="AK27" s="26">
        <v>369</v>
      </c>
      <c r="AL27" s="27">
        <v>0.6222596964586846</v>
      </c>
      <c r="AM27" s="26">
        <v>223</v>
      </c>
      <c r="AN27" s="27">
        <v>0.3760539629005059</v>
      </c>
      <c r="AO27" s="26">
        <v>1</v>
      </c>
      <c r="AP27" s="25" t="s">
        <v>106</v>
      </c>
      <c r="AQ27" s="26">
        <v>614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6">
        <v>441</v>
      </c>
      <c r="BD27" s="27">
        <v>0.9778270509977827</v>
      </c>
      <c r="BE27" s="26">
        <v>10</v>
      </c>
      <c r="BF27" s="28"/>
      <c r="BG27" s="28"/>
      <c r="BH27" s="28"/>
      <c r="BI27" s="25" t="s">
        <v>106</v>
      </c>
      <c r="BJ27" s="26">
        <v>614</v>
      </c>
      <c r="BK27" s="26">
        <v>363</v>
      </c>
      <c r="BL27" s="27">
        <v>0.5912052117263844</v>
      </c>
      <c r="BM27" s="26">
        <v>348</v>
      </c>
      <c r="BN27" s="27">
        <v>0.5667752442996743</v>
      </c>
      <c r="BO27" s="26">
        <v>341</v>
      </c>
      <c r="BP27" s="27">
        <v>0.5553745928338762</v>
      </c>
      <c r="BQ27" s="26">
        <v>28</v>
      </c>
      <c r="BR27" s="26">
        <v>411</v>
      </c>
      <c r="BS27" s="27">
        <v>0.9856115107913669</v>
      </c>
      <c r="BT27" s="26">
        <v>6</v>
      </c>
      <c r="BU27" s="26">
        <v>436</v>
      </c>
      <c r="BV27" s="27">
        <v>0.9688888888888889</v>
      </c>
      <c r="BW27" s="26">
        <v>14</v>
      </c>
      <c r="BX27" s="25" t="s">
        <v>106</v>
      </c>
      <c r="BY27" s="26">
        <v>614</v>
      </c>
      <c r="BZ27" s="26">
        <v>273</v>
      </c>
      <c r="CA27" s="27">
        <v>0.44462540716612375</v>
      </c>
      <c r="CB27" s="26">
        <v>274</v>
      </c>
      <c r="CC27" s="27">
        <v>0.44625407166123776</v>
      </c>
      <c r="CD27" s="26">
        <v>284</v>
      </c>
      <c r="CE27" s="27">
        <v>0.46254071661237783</v>
      </c>
      <c r="CF27" s="26">
        <v>6</v>
      </c>
      <c r="CG27" s="26">
        <v>264</v>
      </c>
      <c r="CH27" s="27">
        <v>0.42996742671009774</v>
      </c>
      <c r="CI27" s="26">
        <v>275</v>
      </c>
      <c r="CJ27" s="27">
        <v>0.44788273615635177</v>
      </c>
      <c r="CK27" s="26">
        <v>257</v>
      </c>
      <c r="CL27" s="27">
        <v>0.4185667752442997</v>
      </c>
      <c r="CM27" s="26">
        <v>256</v>
      </c>
      <c r="CN27" s="27">
        <v>0.4169381107491857</v>
      </c>
      <c r="CO27" s="26">
        <v>1</v>
      </c>
      <c r="CP27" s="25" t="s">
        <v>106</v>
      </c>
      <c r="CQ27" s="26">
        <v>614</v>
      </c>
      <c r="CR27" s="26">
        <v>344</v>
      </c>
      <c r="CS27" s="26">
        <v>87</v>
      </c>
      <c r="CT27" s="26">
        <v>343</v>
      </c>
      <c r="CU27" s="26">
        <v>84</v>
      </c>
      <c r="CV27" s="26">
        <v>335</v>
      </c>
      <c r="CW27" s="26">
        <v>90</v>
      </c>
      <c r="CX27" s="26">
        <v>344</v>
      </c>
      <c r="CY27" s="26">
        <v>59</v>
      </c>
      <c r="CZ27" s="26">
        <v>331</v>
      </c>
      <c r="DA27" s="26">
        <v>67</v>
      </c>
      <c r="DB27" s="26">
        <v>333</v>
      </c>
      <c r="DC27" s="26">
        <v>65</v>
      </c>
      <c r="DD27" s="26">
        <v>333</v>
      </c>
      <c r="DE27" s="26">
        <v>59</v>
      </c>
      <c r="DF27" s="25" t="s">
        <v>106</v>
      </c>
      <c r="DG27" s="26">
        <v>614</v>
      </c>
      <c r="DH27" s="26">
        <v>338</v>
      </c>
      <c r="DI27" s="26">
        <v>60</v>
      </c>
      <c r="DJ27" s="26">
        <v>336</v>
      </c>
      <c r="DK27" s="26">
        <v>55</v>
      </c>
      <c r="DL27" s="26">
        <v>330</v>
      </c>
      <c r="DM27" s="26">
        <v>56</v>
      </c>
      <c r="DN27" s="26">
        <v>332</v>
      </c>
      <c r="DO27" s="26">
        <v>54</v>
      </c>
      <c r="DP27" s="26">
        <v>324</v>
      </c>
      <c r="DQ27" s="26">
        <v>63</v>
      </c>
      <c r="DR27" s="26">
        <v>328</v>
      </c>
      <c r="DS27" s="26">
        <v>55</v>
      </c>
      <c r="DT27" s="26">
        <v>342</v>
      </c>
      <c r="DU27" s="26">
        <v>54</v>
      </c>
      <c r="DV27" s="26">
        <v>347</v>
      </c>
      <c r="DW27" s="26">
        <v>48</v>
      </c>
      <c r="DX27" s="25" t="s">
        <v>106</v>
      </c>
      <c r="DY27" s="26">
        <v>614</v>
      </c>
      <c r="DZ27" s="26">
        <v>197</v>
      </c>
      <c r="EA27" s="27">
        <v>0.37595419847328243</v>
      </c>
      <c r="EB27" s="26">
        <v>327</v>
      </c>
      <c r="EC27" s="27">
        <v>0.6240458015267175</v>
      </c>
      <c r="ED27" s="26">
        <v>82</v>
      </c>
      <c r="EE27" s="26">
        <v>53</v>
      </c>
      <c r="EF27" s="26">
        <v>4</v>
      </c>
      <c r="EG27" s="26">
        <v>1</v>
      </c>
    </row>
    <row r="28" spans="1:137" ht="12" thickBot="1">
      <c r="A28" s="32" t="s">
        <v>107</v>
      </c>
      <c r="B28" s="33">
        <v>821</v>
      </c>
      <c r="C28" s="33">
        <v>435</v>
      </c>
      <c r="D28" s="34">
        <v>0.5390334572490706</v>
      </c>
      <c r="E28" s="33">
        <v>290</v>
      </c>
      <c r="F28" s="34">
        <v>0.3593556381660471</v>
      </c>
      <c r="G28" s="33">
        <v>2</v>
      </c>
      <c r="H28" s="34">
        <v>0.0024783147459727386</v>
      </c>
      <c r="I28" s="33">
        <v>9</v>
      </c>
      <c r="J28" s="34">
        <v>0.011152416356877323</v>
      </c>
      <c r="K28" s="33">
        <v>1</v>
      </c>
      <c r="L28" s="34">
        <v>0.0012391573729863693</v>
      </c>
      <c r="M28" s="33">
        <v>36</v>
      </c>
      <c r="N28" s="34">
        <v>0.04460966542750929</v>
      </c>
      <c r="O28" s="33">
        <v>1</v>
      </c>
      <c r="P28" s="34">
        <v>0.0012391573729863693</v>
      </c>
      <c r="Q28" s="33">
        <v>0</v>
      </c>
      <c r="R28" s="34">
        <v>0</v>
      </c>
      <c r="S28" s="33">
        <v>0</v>
      </c>
      <c r="T28" s="34">
        <v>0</v>
      </c>
      <c r="U28" s="33">
        <v>15</v>
      </c>
      <c r="V28" s="34">
        <v>0.01858736059479554</v>
      </c>
      <c r="W28" s="33">
        <v>18</v>
      </c>
      <c r="X28" s="32" t="s">
        <v>107</v>
      </c>
      <c r="Y28" s="33">
        <v>821</v>
      </c>
      <c r="Z28" s="33">
        <v>329</v>
      </c>
      <c r="AA28" s="34">
        <v>0.4107365792759051</v>
      </c>
      <c r="AB28" s="33">
        <v>430</v>
      </c>
      <c r="AC28" s="34">
        <v>0.5368289637952559</v>
      </c>
      <c r="AD28" s="33">
        <v>27</v>
      </c>
      <c r="AE28" s="34">
        <v>0.033707865168539325</v>
      </c>
      <c r="AF28" s="33">
        <v>10</v>
      </c>
      <c r="AG28" s="34">
        <v>0.012484394506866416</v>
      </c>
      <c r="AH28" s="33">
        <v>4</v>
      </c>
      <c r="AI28" s="34">
        <v>0.004993757802746567</v>
      </c>
      <c r="AJ28" s="33">
        <v>1</v>
      </c>
      <c r="AK28" s="33">
        <v>434</v>
      </c>
      <c r="AL28" s="34">
        <v>0.549367088607595</v>
      </c>
      <c r="AM28" s="33">
        <v>356</v>
      </c>
      <c r="AN28" s="34">
        <v>0.4506329113924051</v>
      </c>
      <c r="AO28" s="33">
        <v>0</v>
      </c>
      <c r="AP28" s="32" t="s">
        <v>107</v>
      </c>
      <c r="AQ28" s="33">
        <v>821</v>
      </c>
      <c r="AR28" s="33">
        <v>0</v>
      </c>
      <c r="AS28" s="34" t="s">
        <v>108</v>
      </c>
      <c r="AT28" s="33">
        <v>0</v>
      </c>
      <c r="AU28" s="35"/>
      <c r="AV28" s="35"/>
      <c r="AW28" s="35"/>
      <c r="AX28" s="35"/>
      <c r="AY28" s="35"/>
      <c r="AZ28" s="35"/>
      <c r="BA28" s="35"/>
      <c r="BB28" s="35"/>
      <c r="BC28" s="33">
        <v>551</v>
      </c>
      <c r="BD28" s="34">
        <v>0.982174688057041</v>
      </c>
      <c r="BE28" s="33">
        <v>10</v>
      </c>
      <c r="BF28" s="35"/>
      <c r="BG28" s="35"/>
      <c r="BH28" s="35"/>
      <c r="BI28" s="32" t="s">
        <v>107</v>
      </c>
      <c r="BJ28" s="33">
        <v>821</v>
      </c>
      <c r="BK28" s="33">
        <v>393</v>
      </c>
      <c r="BL28" s="34">
        <v>0.47868453105968334</v>
      </c>
      <c r="BM28" s="33">
        <v>390</v>
      </c>
      <c r="BN28" s="34">
        <v>0.47503045066991473</v>
      </c>
      <c r="BO28" s="33">
        <v>433</v>
      </c>
      <c r="BP28" s="34">
        <v>0.5274056029232643</v>
      </c>
      <c r="BQ28" s="33">
        <v>12</v>
      </c>
      <c r="BR28" s="33">
        <v>519</v>
      </c>
      <c r="BS28" s="34">
        <v>0.9961612284069098</v>
      </c>
      <c r="BT28" s="33">
        <v>2</v>
      </c>
      <c r="BU28" s="33">
        <v>568</v>
      </c>
      <c r="BV28" s="34">
        <v>0.9861111111111112</v>
      </c>
      <c r="BW28" s="33">
        <v>8</v>
      </c>
      <c r="BX28" s="32" t="s">
        <v>107</v>
      </c>
      <c r="BY28" s="33">
        <v>821</v>
      </c>
      <c r="BZ28" s="33">
        <v>360</v>
      </c>
      <c r="CA28" s="34">
        <v>0.438489646772229</v>
      </c>
      <c r="CB28" s="33">
        <v>363</v>
      </c>
      <c r="CC28" s="34">
        <v>0.44214372716199757</v>
      </c>
      <c r="CD28" s="33">
        <v>373</v>
      </c>
      <c r="CE28" s="34">
        <v>0.4543239951278928</v>
      </c>
      <c r="CF28" s="33">
        <v>5</v>
      </c>
      <c r="CG28" s="33">
        <v>336</v>
      </c>
      <c r="CH28" s="34">
        <v>0.4092570036540804</v>
      </c>
      <c r="CI28" s="33">
        <v>373</v>
      </c>
      <c r="CJ28" s="34">
        <v>0.4543239951278928</v>
      </c>
      <c r="CK28" s="33">
        <v>332</v>
      </c>
      <c r="CL28" s="34">
        <v>0.4043848964677223</v>
      </c>
      <c r="CM28" s="33">
        <v>320</v>
      </c>
      <c r="CN28" s="34">
        <v>0.38976857490864797</v>
      </c>
      <c r="CO28" s="33">
        <v>5</v>
      </c>
      <c r="CP28" s="32" t="s">
        <v>107</v>
      </c>
      <c r="CQ28" s="33">
        <v>821</v>
      </c>
      <c r="CR28" s="33">
        <v>424</v>
      </c>
      <c r="CS28" s="33">
        <v>134</v>
      </c>
      <c r="CT28" s="33">
        <v>420</v>
      </c>
      <c r="CU28" s="33">
        <v>135</v>
      </c>
      <c r="CV28" s="33">
        <v>409</v>
      </c>
      <c r="CW28" s="33">
        <v>140</v>
      </c>
      <c r="CX28" s="33">
        <v>406</v>
      </c>
      <c r="CY28" s="33">
        <v>110</v>
      </c>
      <c r="CZ28" s="33">
        <v>402</v>
      </c>
      <c r="DA28" s="33">
        <v>113</v>
      </c>
      <c r="DB28" s="33">
        <v>407</v>
      </c>
      <c r="DC28" s="33">
        <v>104</v>
      </c>
      <c r="DD28" s="33">
        <v>415</v>
      </c>
      <c r="DE28" s="33">
        <v>101</v>
      </c>
      <c r="DF28" s="32" t="s">
        <v>107</v>
      </c>
      <c r="DG28" s="33">
        <v>821</v>
      </c>
      <c r="DH28" s="33">
        <v>414</v>
      </c>
      <c r="DI28" s="33">
        <v>94</v>
      </c>
      <c r="DJ28" s="33">
        <v>404</v>
      </c>
      <c r="DK28" s="33">
        <v>99</v>
      </c>
      <c r="DL28" s="33">
        <v>405</v>
      </c>
      <c r="DM28" s="33">
        <v>99</v>
      </c>
      <c r="DN28" s="33">
        <v>399</v>
      </c>
      <c r="DO28" s="33">
        <v>100</v>
      </c>
      <c r="DP28" s="33">
        <v>416</v>
      </c>
      <c r="DQ28" s="33">
        <v>100</v>
      </c>
      <c r="DR28" s="33">
        <v>406</v>
      </c>
      <c r="DS28" s="33">
        <v>98</v>
      </c>
      <c r="DT28" s="33">
        <v>429</v>
      </c>
      <c r="DU28" s="33">
        <v>88</v>
      </c>
      <c r="DV28" s="33">
        <v>438</v>
      </c>
      <c r="DW28" s="33">
        <v>89</v>
      </c>
      <c r="DX28" s="32" t="s">
        <v>107</v>
      </c>
      <c r="DY28" s="33">
        <v>821</v>
      </c>
      <c r="DZ28" s="33">
        <v>230</v>
      </c>
      <c r="EA28" s="34">
        <v>0.3333333333333333</v>
      </c>
      <c r="EB28" s="33">
        <v>460</v>
      </c>
      <c r="EC28" s="34">
        <v>0.6666666666666666</v>
      </c>
      <c r="ED28" s="33">
        <v>84</v>
      </c>
      <c r="EE28" s="33">
        <v>76</v>
      </c>
      <c r="EF28" s="33">
        <v>0</v>
      </c>
      <c r="EG28" s="33">
        <v>2</v>
      </c>
    </row>
    <row r="29" spans="1:137" ht="12" thickBot="1">
      <c r="A29" s="37" t="s">
        <v>109</v>
      </c>
      <c r="B29" s="38">
        <v>16004</v>
      </c>
      <c r="C29" s="38">
        <v>9619</v>
      </c>
      <c r="D29" s="39">
        <v>0.6045503111055245</v>
      </c>
      <c r="E29" s="38">
        <v>4618</v>
      </c>
      <c r="F29" s="39">
        <v>0.2902394569794482</v>
      </c>
      <c r="G29" s="38">
        <v>27</v>
      </c>
      <c r="H29" s="39">
        <v>0.0016969392244359249</v>
      </c>
      <c r="I29" s="38">
        <v>287</v>
      </c>
      <c r="J29" s="39">
        <v>0.01803783545974483</v>
      </c>
      <c r="K29" s="38">
        <v>45</v>
      </c>
      <c r="L29" s="39">
        <v>0.0028282320407265415</v>
      </c>
      <c r="M29" s="38">
        <v>808</v>
      </c>
      <c r="N29" s="39">
        <v>0.050782477531267675</v>
      </c>
      <c r="O29" s="38">
        <v>12</v>
      </c>
      <c r="P29" s="39">
        <v>0.000754195210860411</v>
      </c>
      <c r="Q29" s="38">
        <v>13</v>
      </c>
      <c r="R29" s="39">
        <v>0.0008170448117654453</v>
      </c>
      <c r="S29" s="38">
        <v>3</v>
      </c>
      <c r="T29" s="39">
        <v>0.00018854880271510275</v>
      </c>
      <c r="U29" s="38">
        <v>193</v>
      </c>
      <c r="V29" s="39">
        <v>0.01212997297467161</v>
      </c>
      <c r="W29" s="38">
        <v>286</v>
      </c>
      <c r="X29" s="40" t="s">
        <v>109</v>
      </c>
      <c r="Y29" s="38">
        <v>16004</v>
      </c>
      <c r="Z29" s="38">
        <v>7937</v>
      </c>
      <c r="AA29" s="39">
        <v>0.5227901462257937</v>
      </c>
      <c r="AB29" s="38">
        <v>6307</v>
      </c>
      <c r="AC29" s="39">
        <v>0.4154261625609274</v>
      </c>
      <c r="AD29" s="38">
        <v>607</v>
      </c>
      <c r="AE29" s="39">
        <v>0.03998155710710052</v>
      </c>
      <c r="AF29" s="38">
        <v>203</v>
      </c>
      <c r="AG29" s="39">
        <v>0.01337109735212752</v>
      </c>
      <c r="AH29" s="38">
        <v>82</v>
      </c>
      <c r="AI29" s="39">
        <v>0.005401132920563825</v>
      </c>
      <c r="AJ29" s="38">
        <v>46</v>
      </c>
      <c r="AK29" s="38">
        <v>9552</v>
      </c>
      <c r="AL29" s="39">
        <v>0.638161411010155</v>
      </c>
      <c r="AM29" s="38">
        <v>5379</v>
      </c>
      <c r="AN29" s="39">
        <v>0.3593666488508819</v>
      </c>
      <c r="AO29" s="38">
        <v>37</v>
      </c>
      <c r="AP29" s="40" t="s">
        <v>109</v>
      </c>
      <c r="AQ29" s="38">
        <v>16004</v>
      </c>
      <c r="AR29" s="38">
        <v>0</v>
      </c>
      <c r="AS29" s="39" t="s">
        <v>108</v>
      </c>
      <c r="AT29" s="38">
        <v>0</v>
      </c>
      <c r="AU29" s="38">
        <v>1174</v>
      </c>
      <c r="AV29" s="39">
        <v>0.9750830564784053</v>
      </c>
      <c r="AW29" s="38">
        <v>30</v>
      </c>
      <c r="AX29" s="41"/>
      <c r="AY29" s="41"/>
      <c r="AZ29" s="41"/>
      <c r="BA29" s="41"/>
      <c r="BB29" s="41"/>
      <c r="BC29" s="38">
        <v>5587</v>
      </c>
      <c r="BD29" s="39">
        <v>0.9779450376334675</v>
      </c>
      <c r="BE29" s="38">
        <v>126</v>
      </c>
      <c r="BF29" s="38">
        <v>5473</v>
      </c>
      <c r="BG29" s="39">
        <v>0.9795954895292643</v>
      </c>
      <c r="BH29" s="38">
        <v>114</v>
      </c>
      <c r="BI29" s="40" t="s">
        <v>109</v>
      </c>
      <c r="BJ29" s="38">
        <v>16004</v>
      </c>
      <c r="BK29" s="38">
        <v>7958</v>
      </c>
      <c r="BL29" s="39">
        <v>0.49725068732816796</v>
      </c>
      <c r="BM29" s="38">
        <v>8294</v>
      </c>
      <c r="BN29" s="39">
        <v>0.5182454386403399</v>
      </c>
      <c r="BO29" s="38">
        <v>8330</v>
      </c>
      <c r="BP29" s="39">
        <v>0.5204948762809297</v>
      </c>
      <c r="BQ29" s="38">
        <v>377</v>
      </c>
      <c r="BR29" s="38">
        <v>10751</v>
      </c>
      <c r="BS29" s="39">
        <v>0.9872359963269054</v>
      </c>
      <c r="BT29" s="38">
        <v>139</v>
      </c>
      <c r="BU29" s="38">
        <v>11151</v>
      </c>
      <c r="BV29" s="39">
        <v>0.9765303441632367</v>
      </c>
      <c r="BW29" s="38">
        <v>268</v>
      </c>
      <c r="BX29" s="40" t="s">
        <v>109</v>
      </c>
      <c r="BY29" s="38">
        <v>16004</v>
      </c>
      <c r="BZ29" s="38">
        <v>6345</v>
      </c>
      <c r="CA29" s="39">
        <v>0.3964633841539615</v>
      </c>
      <c r="CB29" s="38">
        <v>6294</v>
      </c>
      <c r="CC29" s="39">
        <v>0.39327668082979256</v>
      </c>
      <c r="CD29" s="38">
        <v>6512</v>
      </c>
      <c r="CE29" s="39">
        <v>0.4068982754311422</v>
      </c>
      <c r="CF29" s="38">
        <v>140</v>
      </c>
      <c r="CG29" s="38">
        <v>6007</v>
      </c>
      <c r="CH29" s="39">
        <v>0.375343664083979</v>
      </c>
      <c r="CI29" s="38">
        <v>6462</v>
      </c>
      <c r="CJ29" s="39">
        <v>0.40377405648587855</v>
      </c>
      <c r="CK29" s="38">
        <v>5835</v>
      </c>
      <c r="CL29" s="39">
        <v>0.36459635091227194</v>
      </c>
      <c r="CM29" s="38">
        <v>5466</v>
      </c>
      <c r="CN29" s="39">
        <v>0.34153961509622593</v>
      </c>
      <c r="CO29" s="38">
        <v>115</v>
      </c>
      <c r="CP29" s="40" t="s">
        <v>109</v>
      </c>
      <c r="CQ29" s="38">
        <v>16004</v>
      </c>
      <c r="CR29" s="38">
        <v>7571</v>
      </c>
      <c r="CS29" s="38">
        <v>2137</v>
      </c>
      <c r="CT29" s="38">
        <v>7401</v>
      </c>
      <c r="CU29" s="38">
        <v>2251</v>
      </c>
      <c r="CV29" s="38">
        <v>7414</v>
      </c>
      <c r="CW29" s="38">
        <v>2194</v>
      </c>
      <c r="CX29" s="38">
        <v>7301</v>
      </c>
      <c r="CY29" s="38">
        <v>1740</v>
      </c>
      <c r="CZ29" s="38">
        <v>7056</v>
      </c>
      <c r="DA29" s="38">
        <v>1855</v>
      </c>
      <c r="DB29" s="38">
        <v>7108</v>
      </c>
      <c r="DC29" s="38">
        <v>1810</v>
      </c>
      <c r="DD29" s="38">
        <v>7263</v>
      </c>
      <c r="DE29" s="38">
        <v>1656</v>
      </c>
      <c r="DF29" s="40" t="s">
        <v>109</v>
      </c>
      <c r="DG29" s="38">
        <v>16004</v>
      </c>
      <c r="DH29" s="38">
        <v>7216</v>
      </c>
      <c r="DI29" s="38">
        <v>1663</v>
      </c>
      <c r="DJ29" s="38">
        <v>7170</v>
      </c>
      <c r="DK29" s="38">
        <v>1667</v>
      </c>
      <c r="DL29" s="38">
        <v>7037</v>
      </c>
      <c r="DM29" s="38">
        <v>1688</v>
      </c>
      <c r="DN29" s="38">
        <v>6955</v>
      </c>
      <c r="DO29" s="38">
        <v>1746</v>
      </c>
      <c r="DP29" s="38">
        <v>7013</v>
      </c>
      <c r="DQ29" s="38">
        <v>1705</v>
      </c>
      <c r="DR29" s="38">
        <v>6956</v>
      </c>
      <c r="DS29" s="38">
        <v>1681</v>
      </c>
      <c r="DT29" s="38">
        <v>7399</v>
      </c>
      <c r="DU29" s="38">
        <v>1551</v>
      </c>
      <c r="DV29" s="38">
        <v>7607</v>
      </c>
      <c r="DW29" s="38">
        <v>1463</v>
      </c>
      <c r="DX29" s="40" t="s">
        <v>109</v>
      </c>
      <c r="DY29" s="38">
        <v>16004</v>
      </c>
      <c r="DZ29" s="38">
        <v>5890</v>
      </c>
      <c r="EA29" s="39">
        <v>0.5218392841321875</v>
      </c>
      <c r="EB29" s="38">
        <v>5397</v>
      </c>
      <c r="EC29" s="39">
        <v>0.4781607158678125</v>
      </c>
      <c r="ED29" s="38">
        <v>3032</v>
      </c>
      <c r="EE29" s="38">
        <v>1559</v>
      </c>
      <c r="EF29" s="38">
        <v>75</v>
      </c>
      <c r="EG29" s="38">
        <v>101</v>
      </c>
    </row>
    <row r="30" spans="1:137" ht="12" thickBot="1">
      <c r="A30" s="37" t="s">
        <v>110</v>
      </c>
      <c r="B30" s="38">
        <v>35681</v>
      </c>
      <c r="C30" s="38">
        <v>18835</v>
      </c>
      <c r="D30" s="39">
        <v>0.5311468937706213</v>
      </c>
      <c r="E30" s="38">
        <v>13131</v>
      </c>
      <c r="F30" s="39">
        <v>0.37029412594117483</v>
      </c>
      <c r="G30" s="38">
        <v>79</v>
      </c>
      <c r="H30" s="39">
        <v>0.0022277995544400893</v>
      </c>
      <c r="I30" s="38">
        <v>487</v>
      </c>
      <c r="J30" s="39">
        <v>0.01373339725332055</v>
      </c>
      <c r="K30" s="38">
        <v>85</v>
      </c>
      <c r="L30" s="39">
        <v>0.002396999520600096</v>
      </c>
      <c r="M30" s="38">
        <v>1764</v>
      </c>
      <c r="N30" s="39">
        <v>0.04974479005104199</v>
      </c>
      <c r="O30" s="38">
        <v>34</v>
      </c>
      <c r="P30" s="39">
        <v>0.0009587998082400384</v>
      </c>
      <c r="Q30" s="38">
        <v>17</v>
      </c>
      <c r="R30" s="39">
        <v>0.0004793999041200192</v>
      </c>
      <c r="S30" s="38">
        <v>11</v>
      </c>
      <c r="T30" s="39">
        <v>0.0003101999379600124</v>
      </c>
      <c r="U30" s="38">
        <v>453</v>
      </c>
      <c r="V30" s="39">
        <v>0.012774597445080511</v>
      </c>
      <c r="W30" s="38">
        <v>565</v>
      </c>
      <c r="X30" s="40" t="s">
        <v>110</v>
      </c>
      <c r="Y30" s="38">
        <v>35681</v>
      </c>
      <c r="Z30" s="38">
        <v>15057</v>
      </c>
      <c r="AA30" s="39">
        <v>0.439261333800105</v>
      </c>
      <c r="AB30" s="38">
        <v>17288</v>
      </c>
      <c r="AC30" s="39">
        <v>0.5043468113658907</v>
      </c>
      <c r="AD30" s="38">
        <v>1199</v>
      </c>
      <c r="AE30" s="39">
        <v>0.0349787035416302</v>
      </c>
      <c r="AF30" s="38">
        <v>482</v>
      </c>
      <c r="AG30" s="39">
        <v>0.014061497170196627</v>
      </c>
      <c r="AH30" s="38">
        <v>184</v>
      </c>
      <c r="AI30" s="39">
        <v>0.00536787443841531</v>
      </c>
      <c r="AJ30" s="38">
        <v>68</v>
      </c>
      <c r="AK30" s="38">
        <v>19642</v>
      </c>
      <c r="AL30" s="39">
        <v>0.5805231269395597</v>
      </c>
      <c r="AM30" s="38">
        <v>14129</v>
      </c>
      <c r="AN30" s="39">
        <v>0.4175853406236146</v>
      </c>
      <c r="AO30" s="38">
        <v>64</v>
      </c>
      <c r="AP30" s="40" t="s">
        <v>110</v>
      </c>
      <c r="AQ30" s="38">
        <v>35681</v>
      </c>
      <c r="AR30" s="38">
        <v>2481</v>
      </c>
      <c r="AS30" s="39">
        <v>0.9817965967550455</v>
      </c>
      <c r="AT30" s="38">
        <v>46</v>
      </c>
      <c r="AU30" s="38">
        <v>4675</v>
      </c>
      <c r="AV30" s="39">
        <v>0.9745674379820721</v>
      </c>
      <c r="AW30" s="38">
        <v>122</v>
      </c>
      <c r="AX30" s="38">
        <v>5131</v>
      </c>
      <c r="AY30" s="39">
        <v>0.5061156046557507</v>
      </c>
      <c r="AZ30" s="38">
        <v>4990</v>
      </c>
      <c r="BA30" s="39">
        <v>0.4922075360031564</v>
      </c>
      <c r="BB30" s="38">
        <v>17</v>
      </c>
      <c r="BC30" s="38">
        <v>5587</v>
      </c>
      <c r="BD30" s="39">
        <v>0.9779450376334675</v>
      </c>
      <c r="BE30" s="38">
        <v>126</v>
      </c>
      <c r="BF30" s="38">
        <v>5864</v>
      </c>
      <c r="BG30" s="39">
        <v>0.9791284020704625</v>
      </c>
      <c r="BH30" s="38">
        <v>125</v>
      </c>
      <c r="BI30" s="40" t="s">
        <v>110</v>
      </c>
      <c r="BJ30" s="38">
        <v>35681</v>
      </c>
      <c r="BK30" s="38">
        <v>17628</v>
      </c>
      <c r="BL30" s="39">
        <v>0.4940444494268658</v>
      </c>
      <c r="BM30" s="38">
        <v>18241</v>
      </c>
      <c r="BN30" s="39">
        <v>0.5112244611978364</v>
      </c>
      <c r="BO30" s="38">
        <v>18336</v>
      </c>
      <c r="BP30" s="39">
        <v>0.5138869426305317</v>
      </c>
      <c r="BQ30" s="38">
        <v>884</v>
      </c>
      <c r="BR30" s="38">
        <v>23659</v>
      </c>
      <c r="BS30" s="39">
        <v>0.9873137754037474</v>
      </c>
      <c r="BT30" s="38">
        <v>304</v>
      </c>
      <c r="BU30" s="38">
        <v>25109</v>
      </c>
      <c r="BV30" s="39">
        <v>0.9789847161572053</v>
      </c>
      <c r="BW30" s="38">
        <v>539</v>
      </c>
      <c r="BX30" s="40" t="s">
        <v>110</v>
      </c>
      <c r="BY30" s="38">
        <v>35681</v>
      </c>
      <c r="BZ30" s="38">
        <v>15301</v>
      </c>
      <c r="CA30" s="39">
        <v>0.42882766738600375</v>
      </c>
      <c r="CB30" s="38">
        <v>15322</v>
      </c>
      <c r="CC30" s="39">
        <v>0.42941621591323115</v>
      </c>
      <c r="CD30" s="38">
        <v>15553</v>
      </c>
      <c r="CE30" s="39">
        <v>0.43589024971273227</v>
      </c>
      <c r="CF30" s="38">
        <v>255</v>
      </c>
      <c r="CG30" s="38">
        <v>14691</v>
      </c>
      <c r="CH30" s="39">
        <v>0.4117317339760657</v>
      </c>
      <c r="CI30" s="38">
        <v>15907</v>
      </c>
      <c r="CJ30" s="39">
        <v>0.4458114963145652</v>
      </c>
      <c r="CK30" s="38">
        <v>14008</v>
      </c>
      <c r="CL30" s="39">
        <v>0.3925898937810039</v>
      </c>
      <c r="CM30" s="38">
        <v>13553</v>
      </c>
      <c r="CN30" s="39">
        <v>0.3798380090244107</v>
      </c>
      <c r="CO30" s="38">
        <v>257</v>
      </c>
      <c r="CP30" s="40" t="s">
        <v>110</v>
      </c>
      <c r="CQ30" s="38">
        <v>35681</v>
      </c>
      <c r="CR30" s="38">
        <v>16862</v>
      </c>
      <c r="CS30" s="38">
        <v>6200</v>
      </c>
      <c r="CT30" s="38">
        <v>16665</v>
      </c>
      <c r="CU30" s="38">
        <v>6280</v>
      </c>
      <c r="CV30" s="38">
        <v>16505</v>
      </c>
      <c r="CW30" s="38">
        <v>6286</v>
      </c>
      <c r="CX30" s="38">
        <v>16590</v>
      </c>
      <c r="CY30" s="38">
        <v>4997</v>
      </c>
      <c r="CZ30" s="38">
        <v>16115</v>
      </c>
      <c r="DA30" s="38">
        <v>5184</v>
      </c>
      <c r="DB30" s="38">
        <v>16223</v>
      </c>
      <c r="DC30" s="38">
        <v>5095</v>
      </c>
      <c r="DD30" s="38">
        <v>16331</v>
      </c>
      <c r="DE30" s="38">
        <v>4941</v>
      </c>
      <c r="DF30" s="40" t="s">
        <v>110</v>
      </c>
      <c r="DG30" s="38">
        <v>35681</v>
      </c>
      <c r="DH30" s="38">
        <v>16543</v>
      </c>
      <c r="DI30" s="38">
        <v>4788</v>
      </c>
      <c r="DJ30" s="38">
        <v>16451</v>
      </c>
      <c r="DK30" s="38">
        <v>4763</v>
      </c>
      <c r="DL30" s="38">
        <v>16076</v>
      </c>
      <c r="DM30" s="38">
        <v>4817</v>
      </c>
      <c r="DN30" s="38">
        <v>15890</v>
      </c>
      <c r="DO30" s="38">
        <v>4942</v>
      </c>
      <c r="DP30" s="38">
        <v>16111</v>
      </c>
      <c r="DQ30" s="38">
        <v>4828</v>
      </c>
      <c r="DR30" s="38">
        <v>15883</v>
      </c>
      <c r="DS30" s="38">
        <v>4748</v>
      </c>
      <c r="DT30" s="38">
        <v>16991</v>
      </c>
      <c r="DU30" s="38">
        <v>4526</v>
      </c>
      <c r="DV30" s="38">
        <v>17575</v>
      </c>
      <c r="DW30" s="38">
        <v>4346</v>
      </c>
      <c r="DX30" s="40" t="s">
        <v>110</v>
      </c>
      <c r="DY30" s="38">
        <v>35681</v>
      </c>
      <c r="DZ30" s="38">
        <v>5890</v>
      </c>
      <c r="EA30" s="39">
        <v>0.5218392841321875</v>
      </c>
      <c r="EB30" s="38">
        <v>5397</v>
      </c>
      <c r="EC30" s="39">
        <v>0.4781607158678125</v>
      </c>
      <c r="ED30" s="38">
        <v>9883</v>
      </c>
      <c r="EE30" s="38">
        <v>5524</v>
      </c>
      <c r="EF30" s="38">
        <v>197</v>
      </c>
      <c r="EG30" s="38">
        <v>294</v>
      </c>
    </row>
    <row r="31" spans="4:137" ht="12" hidden="1" thickBot="1">
      <c r="D31" s="30"/>
      <c r="F31" s="30"/>
      <c r="H31" s="30"/>
      <c r="J31" s="30"/>
      <c r="L31" s="30"/>
      <c r="N31" s="30"/>
      <c r="P31" s="30"/>
      <c r="R31" s="30"/>
      <c r="T31" s="30"/>
      <c r="V31" s="30"/>
      <c r="AA31" s="30"/>
      <c r="AC31" s="30"/>
      <c r="AE31" s="30"/>
      <c r="AG31" s="30"/>
      <c r="AI31" s="30"/>
      <c r="AL31" s="30"/>
      <c r="AN31" s="30"/>
      <c r="CA31" s="30"/>
      <c r="CC31" s="30"/>
      <c r="CE31" s="30"/>
      <c r="CH31" s="30"/>
      <c r="CJ31" s="30"/>
      <c r="CL31" s="30"/>
      <c r="CN31" s="30"/>
      <c r="CR31" s="30"/>
      <c r="CT31" s="30"/>
      <c r="CV31" s="30"/>
      <c r="CX31" s="30"/>
      <c r="CZ31" s="30"/>
      <c r="DB31" s="30"/>
      <c r="DD31" s="30"/>
      <c r="DH31" s="30"/>
      <c r="DJ31" s="30"/>
      <c r="DL31" s="30"/>
      <c r="DN31" s="30"/>
      <c r="DP31" s="30"/>
      <c r="DR31" s="30"/>
      <c r="DT31" s="30"/>
      <c r="DV31" s="30"/>
      <c r="DX31" s="46" t="s">
        <v>111</v>
      </c>
      <c r="DY31" s="47"/>
      <c r="DZ31" s="48">
        <v>0</v>
      </c>
      <c r="EA31" s="44" t="s">
        <v>108</v>
      </c>
      <c r="EB31" s="49">
        <v>0</v>
      </c>
      <c r="EC31" s="50" t="s">
        <v>108</v>
      </c>
      <c r="ED31" s="51"/>
      <c r="EE31" s="51"/>
      <c r="EF31" s="51"/>
      <c r="EG31" s="51"/>
    </row>
    <row r="32" spans="1:137" s="1" customFormat="1" ht="11.25">
      <c r="A32" s="52" t="s">
        <v>112</v>
      </c>
      <c r="B32" s="53">
        <v>92138</v>
      </c>
      <c r="C32" s="54"/>
      <c r="D32" s="55" t="s">
        <v>113</v>
      </c>
      <c r="E32" s="56">
        <v>0.38725607241311943</v>
      </c>
      <c r="F32" s="55"/>
      <c r="G32" s="54"/>
      <c r="H32" s="55"/>
      <c r="I32" s="54"/>
      <c r="J32" s="55"/>
      <c r="K32" s="54"/>
      <c r="L32" s="55"/>
      <c r="M32" s="54"/>
      <c r="N32" s="55"/>
      <c r="O32" s="54"/>
      <c r="P32" s="55"/>
      <c r="Q32" s="54"/>
      <c r="R32" s="55"/>
      <c r="S32" s="54"/>
      <c r="T32" s="55"/>
      <c r="U32" s="54"/>
      <c r="V32" s="55"/>
      <c r="W32" s="54"/>
      <c r="X32" s="52"/>
      <c r="Y32" s="54"/>
      <c r="Z32" s="54"/>
      <c r="AA32" s="55"/>
      <c r="AB32" s="54"/>
      <c r="AC32" s="55"/>
      <c r="AD32" s="54"/>
      <c r="AE32" s="55"/>
      <c r="AF32" s="54"/>
      <c r="AG32" s="55"/>
      <c r="AH32" s="54"/>
      <c r="AI32" s="55"/>
      <c r="AJ32" s="54"/>
      <c r="AK32" s="54"/>
      <c r="AL32" s="55"/>
      <c r="AM32" s="54"/>
      <c r="AN32" s="55"/>
      <c r="AO32" s="54"/>
      <c r="AP32" s="52"/>
      <c r="AQ32" s="54"/>
      <c r="AR32" s="54"/>
      <c r="AS32" s="55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5"/>
      <c r="BE32" s="54"/>
      <c r="BF32" s="54"/>
      <c r="BG32" s="54"/>
      <c r="BH32" s="54"/>
      <c r="BI32" s="52"/>
      <c r="BJ32" s="54"/>
      <c r="BK32" s="54"/>
      <c r="BL32" s="55"/>
      <c r="BM32" s="54"/>
      <c r="BN32" s="55"/>
      <c r="BO32" s="54"/>
      <c r="BP32" s="55"/>
      <c r="BQ32" s="54"/>
      <c r="BR32" s="54"/>
      <c r="BS32" s="55"/>
      <c r="BT32" s="54"/>
      <c r="BU32" s="54"/>
      <c r="BV32" s="55"/>
      <c r="BW32" s="54"/>
      <c r="BX32" s="52"/>
      <c r="BY32" s="54"/>
      <c r="BZ32" s="54"/>
      <c r="CA32" s="55"/>
      <c r="CB32" s="54"/>
      <c r="CC32" s="55"/>
      <c r="CD32" s="54"/>
      <c r="CE32" s="55"/>
      <c r="CF32" s="54"/>
      <c r="CG32" s="54"/>
      <c r="CH32" s="55"/>
      <c r="CI32" s="54"/>
      <c r="CJ32" s="55"/>
      <c r="CK32" s="54"/>
      <c r="CL32" s="55"/>
      <c r="CM32" s="54"/>
      <c r="CN32" s="55"/>
      <c r="CO32" s="54"/>
      <c r="CP32" s="52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2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2"/>
      <c r="DY32" s="54"/>
      <c r="DZ32" s="54"/>
      <c r="EA32" s="55"/>
      <c r="EB32" s="54"/>
      <c r="EC32" s="55"/>
      <c r="ED32" s="54"/>
      <c r="EE32" s="54"/>
      <c r="EF32" s="54"/>
      <c r="EG32" s="54"/>
    </row>
    <row r="33" spans="1:133" s="1" customFormat="1" ht="11.25">
      <c r="A33" s="2">
        <v>42688.68172789352</v>
      </c>
      <c r="X33" s="2">
        <v>42688.68172789352</v>
      </c>
      <c r="AP33" s="2">
        <v>42688.68172789352</v>
      </c>
      <c r="AR33" s="57"/>
      <c r="AS33" s="58"/>
      <c r="AT33" s="58"/>
      <c r="AU33" s="58"/>
      <c r="AV33" s="58"/>
      <c r="AW33" s="58"/>
      <c r="AX33" s="58"/>
      <c r="AY33" s="58"/>
      <c r="AZ33" s="58" t="s">
        <v>1</v>
      </c>
      <c r="BA33" s="58"/>
      <c r="BB33" s="58"/>
      <c r="BC33" s="58"/>
      <c r="BD33" s="58"/>
      <c r="BE33" s="58"/>
      <c r="BF33" s="58"/>
      <c r="BG33" s="58"/>
      <c r="BH33" s="59"/>
      <c r="BI33" s="2">
        <v>42688.68172789352</v>
      </c>
      <c r="BK33" s="13" t="s">
        <v>2</v>
      </c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2"/>
      <c r="BX33" s="2">
        <v>42688.68172789352</v>
      </c>
      <c r="BZ33" s="13" t="s">
        <v>3</v>
      </c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2"/>
      <c r="CP33" s="2">
        <v>42688.68172789352</v>
      </c>
      <c r="CR33" s="10" t="s">
        <v>4</v>
      </c>
      <c r="CS33" s="11"/>
      <c r="CT33" s="11"/>
      <c r="CU33" s="11"/>
      <c r="CV33" s="11"/>
      <c r="CW33" s="12"/>
      <c r="CX33" s="10" t="s">
        <v>5</v>
      </c>
      <c r="CY33" s="11"/>
      <c r="CZ33" s="11"/>
      <c r="DA33" s="11"/>
      <c r="DB33" s="11"/>
      <c r="DC33" s="12"/>
      <c r="DD33" s="13"/>
      <c r="DE33" s="12"/>
      <c r="DF33" s="2">
        <v>42688.68172789352</v>
      </c>
      <c r="DH33" s="10" t="s">
        <v>6</v>
      </c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3" t="s">
        <v>7</v>
      </c>
      <c r="DU33" s="12"/>
      <c r="DV33" s="13" t="s">
        <v>8</v>
      </c>
      <c r="DW33" s="12"/>
      <c r="DX33" s="2">
        <v>42688.68172789352</v>
      </c>
      <c r="DZ33" s="13" t="s">
        <v>114</v>
      </c>
      <c r="EA33" s="11"/>
      <c r="EB33" s="11"/>
      <c r="EC33" s="12"/>
    </row>
    <row r="34" spans="1:137" s="1" customFormat="1" ht="12" customHeight="1">
      <c r="A34" s="1" t="s">
        <v>108</v>
      </c>
      <c r="B34" s="60"/>
      <c r="C34" s="210" t="s">
        <v>115</v>
      </c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Y34" s="60"/>
      <c r="Z34" s="210" t="s">
        <v>11</v>
      </c>
      <c r="AA34" s="198"/>
      <c r="AB34" s="198"/>
      <c r="AC34" s="198"/>
      <c r="AD34" s="198"/>
      <c r="AE34" s="198"/>
      <c r="AF34" s="198"/>
      <c r="AG34" s="198"/>
      <c r="AH34" s="198"/>
      <c r="AI34" s="198"/>
      <c r="AJ34" s="199"/>
      <c r="AK34" s="210" t="s">
        <v>12</v>
      </c>
      <c r="AL34" s="198"/>
      <c r="AM34" s="198"/>
      <c r="AN34" s="198"/>
      <c r="AO34" s="199"/>
      <c r="AQ34" s="60"/>
      <c r="AR34" s="203" t="s">
        <v>13</v>
      </c>
      <c r="AS34" s="208"/>
      <c r="AT34" s="204"/>
      <c r="AU34" s="203" t="s">
        <v>14</v>
      </c>
      <c r="AV34" s="208"/>
      <c r="AW34" s="204"/>
      <c r="AX34" s="203" t="s">
        <v>15</v>
      </c>
      <c r="AY34" s="208"/>
      <c r="AZ34" s="208"/>
      <c r="BA34" s="208"/>
      <c r="BB34" s="204"/>
      <c r="BC34" s="203" t="s">
        <v>16</v>
      </c>
      <c r="BD34" s="208"/>
      <c r="BE34" s="204"/>
      <c r="BF34" s="203" t="s">
        <v>17</v>
      </c>
      <c r="BG34" s="208"/>
      <c r="BH34" s="204"/>
      <c r="BJ34" s="60"/>
      <c r="BK34" s="203" t="s">
        <v>18</v>
      </c>
      <c r="BL34" s="208"/>
      <c r="BM34" s="208"/>
      <c r="BN34" s="208"/>
      <c r="BO34" s="208"/>
      <c r="BP34" s="208"/>
      <c r="BQ34" s="204"/>
      <c r="BR34" s="203" t="s">
        <v>19</v>
      </c>
      <c r="BS34" s="208"/>
      <c r="BT34" s="204"/>
      <c r="BU34" s="203" t="s">
        <v>20</v>
      </c>
      <c r="BV34" s="208"/>
      <c r="BW34" s="204"/>
      <c r="BY34" s="60"/>
      <c r="BZ34" s="203" t="s">
        <v>21</v>
      </c>
      <c r="CA34" s="208"/>
      <c r="CB34" s="208"/>
      <c r="CC34" s="208"/>
      <c r="CD34" s="208"/>
      <c r="CE34" s="208"/>
      <c r="CF34" s="204"/>
      <c r="CG34" s="203" t="s">
        <v>22</v>
      </c>
      <c r="CH34" s="208"/>
      <c r="CI34" s="208"/>
      <c r="CJ34" s="208"/>
      <c r="CK34" s="208"/>
      <c r="CL34" s="208"/>
      <c r="CM34" s="208"/>
      <c r="CN34" s="208"/>
      <c r="CO34" s="204"/>
      <c r="CQ34" s="60"/>
      <c r="CR34" s="203" t="s">
        <v>23</v>
      </c>
      <c r="CS34" s="204"/>
      <c r="CT34" s="203" t="s">
        <v>24</v>
      </c>
      <c r="CU34" s="204"/>
      <c r="CV34" s="203" t="s">
        <v>25</v>
      </c>
      <c r="CW34" s="204"/>
      <c r="CX34" s="203" t="s">
        <v>26</v>
      </c>
      <c r="CY34" s="204"/>
      <c r="CZ34" s="203" t="s">
        <v>27</v>
      </c>
      <c r="DA34" s="204"/>
      <c r="DB34" s="203" t="s">
        <v>28</v>
      </c>
      <c r="DC34" s="204"/>
      <c r="DD34" s="203" t="s">
        <v>29</v>
      </c>
      <c r="DE34" s="204"/>
      <c r="DG34" s="60"/>
      <c r="DH34" s="203" t="s">
        <v>30</v>
      </c>
      <c r="DI34" s="204"/>
      <c r="DJ34" s="203" t="s">
        <v>31</v>
      </c>
      <c r="DK34" s="204"/>
      <c r="DL34" s="207" t="s">
        <v>32</v>
      </c>
      <c r="DM34" s="207"/>
      <c r="DN34" s="203" t="s">
        <v>33</v>
      </c>
      <c r="DO34" s="204"/>
      <c r="DP34" s="203" t="s">
        <v>34</v>
      </c>
      <c r="DQ34" s="204"/>
      <c r="DR34" s="205" t="s">
        <v>35</v>
      </c>
      <c r="DS34" s="206"/>
      <c r="DT34" s="203" t="s">
        <v>36</v>
      </c>
      <c r="DU34" s="204"/>
      <c r="DV34" s="203" t="s">
        <v>37</v>
      </c>
      <c r="DW34" s="204"/>
      <c r="DY34" s="61"/>
      <c r="DZ34" s="196" t="s">
        <v>116</v>
      </c>
      <c r="EA34" s="197"/>
      <c r="EB34" s="196" t="s">
        <v>117</v>
      </c>
      <c r="EC34" s="197"/>
      <c r="ED34" s="198" t="s">
        <v>38</v>
      </c>
      <c r="EE34" s="198"/>
      <c r="EF34" s="198"/>
      <c r="EG34" s="199"/>
    </row>
    <row r="35" spans="1:137" s="24" customFormat="1" ht="27.75" customHeight="1">
      <c r="A35" s="17" t="s">
        <v>157</v>
      </c>
      <c r="B35" s="18" t="s">
        <v>41</v>
      </c>
      <c r="C35" s="191" t="s">
        <v>42</v>
      </c>
      <c r="D35" s="191"/>
      <c r="E35" s="192" t="s">
        <v>43</v>
      </c>
      <c r="F35" s="192"/>
      <c r="G35" s="189" t="s">
        <v>44</v>
      </c>
      <c r="H35" s="190"/>
      <c r="I35" s="200" t="s">
        <v>45</v>
      </c>
      <c r="J35" s="200"/>
      <c r="K35" s="201" t="s">
        <v>46</v>
      </c>
      <c r="L35" s="201"/>
      <c r="M35" s="188" t="s">
        <v>47</v>
      </c>
      <c r="N35" s="188"/>
      <c r="O35" s="195" t="s">
        <v>48</v>
      </c>
      <c r="P35" s="195"/>
      <c r="Q35" s="202" t="s">
        <v>49</v>
      </c>
      <c r="R35" s="202"/>
      <c r="S35" s="194" t="s">
        <v>50</v>
      </c>
      <c r="T35" s="194"/>
      <c r="U35" s="193" t="s">
        <v>51</v>
      </c>
      <c r="V35" s="193"/>
      <c r="W35" s="18" t="s">
        <v>52</v>
      </c>
      <c r="X35" s="17" t="s">
        <v>157</v>
      </c>
      <c r="Y35" s="18" t="s">
        <v>41</v>
      </c>
      <c r="Z35" s="191" t="s">
        <v>53</v>
      </c>
      <c r="AA35" s="191"/>
      <c r="AB35" s="192" t="s">
        <v>54</v>
      </c>
      <c r="AC35" s="192"/>
      <c r="AD35" s="188" t="s">
        <v>55</v>
      </c>
      <c r="AE35" s="188"/>
      <c r="AF35" s="195" t="s">
        <v>56</v>
      </c>
      <c r="AG35" s="195"/>
      <c r="AH35" s="193" t="s">
        <v>57</v>
      </c>
      <c r="AI35" s="193"/>
      <c r="AJ35" s="18" t="s">
        <v>52</v>
      </c>
      <c r="AK35" s="191" t="s">
        <v>58</v>
      </c>
      <c r="AL35" s="191"/>
      <c r="AM35" s="192" t="s">
        <v>59</v>
      </c>
      <c r="AN35" s="192"/>
      <c r="AO35" s="18" t="s">
        <v>52</v>
      </c>
      <c r="AP35" s="17" t="s">
        <v>157</v>
      </c>
      <c r="AQ35" s="18" t="s">
        <v>41</v>
      </c>
      <c r="AR35" s="192" t="s">
        <v>60</v>
      </c>
      <c r="AS35" s="192"/>
      <c r="AT35" s="18" t="s">
        <v>52</v>
      </c>
      <c r="AU35" s="191" t="s">
        <v>61</v>
      </c>
      <c r="AV35" s="191"/>
      <c r="AW35" s="18" t="s">
        <v>52</v>
      </c>
      <c r="AX35" s="191" t="s">
        <v>62</v>
      </c>
      <c r="AY35" s="191"/>
      <c r="AZ35" s="192" t="s">
        <v>63</v>
      </c>
      <c r="BA35" s="192"/>
      <c r="BB35" s="18" t="s">
        <v>52</v>
      </c>
      <c r="BC35" s="191" t="s">
        <v>64</v>
      </c>
      <c r="BD35" s="191"/>
      <c r="BE35" s="18" t="s">
        <v>52</v>
      </c>
      <c r="BF35" s="191" t="s">
        <v>65</v>
      </c>
      <c r="BG35" s="191"/>
      <c r="BH35" s="18" t="s">
        <v>52</v>
      </c>
      <c r="BI35" s="17" t="s">
        <v>157</v>
      </c>
      <c r="BJ35" s="18" t="s">
        <v>41</v>
      </c>
      <c r="BK35" s="191" t="s">
        <v>66</v>
      </c>
      <c r="BL35" s="191"/>
      <c r="BM35" s="191" t="s">
        <v>67</v>
      </c>
      <c r="BN35" s="191"/>
      <c r="BO35" s="191" t="s">
        <v>68</v>
      </c>
      <c r="BP35" s="191"/>
      <c r="BQ35" s="18" t="s">
        <v>52</v>
      </c>
      <c r="BR35" s="191" t="s">
        <v>69</v>
      </c>
      <c r="BS35" s="191"/>
      <c r="BT35" s="18" t="s">
        <v>52</v>
      </c>
      <c r="BU35" s="191" t="s">
        <v>70</v>
      </c>
      <c r="BV35" s="191"/>
      <c r="BW35" s="18" t="s">
        <v>52</v>
      </c>
      <c r="BX35" s="17" t="s">
        <v>157</v>
      </c>
      <c r="BY35" s="18" t="s">
        <v>41</v>
      </c>
      <c r="BZ35" s="189" t="s">
        <v>71</v>
      </c>
      <c r="CA35" s="190"/>
      <c r="CB35" s="188" t="s">
        <v>72</v>
      </c>
      <c r="CC35" s="188"/>
      <c r="CD35" s="189" t="s">
        <v>73</v>
      </c>
      <c r="CE35" s="190"/>
      <c r="CF35" s="18" t="s">
        <v>52</v>
      </c>
      <c r="CG35" s="189" t="s">
        <v>74</v>
      </c>
      <c r="CH35" s="190"/>
      <c r="CI35" s="188" t="s">
        <v>75</v>
      </c>
      <c r="CJ35" s="188"/>
      <c r="CK35" s="189" t="s">
        <v>76</v>
      </c>
      <c r="CL35" s="190"/>
      <c r="CM35" s="188" t="s">
        <v>77</v>
      </c>
      <c r="CN35" s="188"/>
      <c r="CO35" s="18" t="s">
        <v>52</v>
      </c>
      <c r="CP35" s="17" t="s">
        <v>157</v>
      </c>
      <c r="CQ35" s="18" t="s">
        <v>41</v>
      </c>
      <c r="CR35" s="19" t="s">
        <v>78</v>
      </c>
      <c r="CS35" s="20" t="s">
        <v>79</v>
      </c>
      <c r="CT35" s="19" t="s">
        <v>78</v>
      </c>
      <c r="CU35" s="20" t="s">
        <v>79</v>
      </c>
      <c r="CV35" s="19" t="s">
        <v>78</v>
      </c>
      <c r="CW35" s="20" t="s">
        <v>79</v>
      </c>
      <c r="CX35" s="19" t="s">
        <v>78</v>
      </c>
      <c r="CY35" s="20" t="s">
        <v>79</v>
      </c>
      <c r="CZ35" s="19" t="s">
        <v>78</v>
      </c>
      <c r="DA35" s="20" t="s">
        <v>79</v>
      </c>
      <c r="DB35" s="19" t="s">
        <v>78</v>
      </c>
      <c r="DC35" s="20" t="s">
        <v>79</v>
      </c>
      <c r="DD35" s="19" t="s">
        <v>78</v>
      </c>
      <c r="DE35" s="20" t="s">
        <v>79</v>
      </c>
      <c r="DF35" s="17" t="s">
        <v>157</v>
      </c>
      <c r="DG35" s="18" t="s">
        <v>41</v>
      </c>
      <c r="DH35" s="19" t="s">
        <v>78</v>
      </c>
      <c r="DI35" s="20" t="s">
        <v>79</v>
      </c>
      <c r="DJ35" s="19" t="s">
        <v>78</v>
      </c>
      <c r="DK35" s="20" t="s">
        <v>79</v>
      </c>
      <c r="DL35" s="19" t="s">
        <v>78</v>
      </c>
      <c r="DM35" s="20" t="s">
        <v>79</v>
      </c>
      <c r="DN35" s="19" t="s">
        <v>78</v>
      </c>
      <c r="DO35" s="20" t="s">
        <v>79</v>
      </c>
      <c r="DP35" s="19" t="s">
        <v>78</v>
      </c>
      <c r="DQ35" s="20" t="s">
        <v>79</v>
      </c>
      <c r="DR35" s="19" t="s">
        <v>78</v>
      </c>
      <c r="DS35" s="20" t="s">
        <v>79</v>
      </c>
      <c r="DT35" s="19" t="s">
        <v>78</v>
      </c>
      <c r="DU35" s="20" t="s">
        <v>79</v>
      </c>
      <c r="DV35" s="19" t="s">
        <v>78</v>
      </c>
      <c r="DW35" s="20" t="s">
        <v>79</v>
      </c>
      <c r="DX35" s="17" t="s">
        <v>157</v>
      </c>
      <c r="DY35" s="18" t="s">
        <v>41</v>
      </c>
      <c r="DZ35" s="62" t="s">
        <v>119</v>
      </c>
      <c r="EA35" s="18" t="s">
        <v>52</v>
      </c>
      <c r="EB35" s="62" t="s">
        <v>120</v>
      </c>
      <c r="EC35" s="18" t="s">
        <v>52</v>
      </c>
      <c r="ED35" s="21" t="s">
        <v>80</v>
      </c>
      <c r="EE35" s="20" t="s">
        <v>81</v>
      </c>
      <c r="EF35" s="22" t="s">
        <v>82</v>
      </c>
      <c r="EG35" s="23" t="s">
        <v>83</v>
      </c>
    </row>
    <row r="36" spans="1:137" ht="11.25">
      <c r="A36" s="25" t="s">
        <v>121</v>
      </c>
      <c r="B36" s="26">
        <v>732</v>
      </c>
      <c r="C36" s="26">
        <v>453</v>
      </c>
      <c r="D36" s="27">
        <v>0.6213991769547325</v>
      </c>
      <c r="E36" s="26">
        <v>193</v>
      </c>
      <c r="F36" s="27">
        <v>0.26474622770919065</v>
      </c>
      <c r="G36" s="26">
        <v>0</v>
      </c>
      <c r="H36" s="27">
        <v>0</v>
      </c>
      <c r="I36" s="26">
        <v>12</v>
      </c>
      <c r="J36" s="27">
        <v>0.01646090534979424</v>
      </c>
      <c r="K36" s="26">
        <v>3</v>
      </c>
      <c r="L36" s="27">
        <v>0.00411522633744856</v>
      </c>
      <c r="M36" s="26">
        <v>45</v>
      </c>
      <c r="N36" s="27">
        <v>0.06172839506172839</v>
      </c>
      <c r="O36" s="26">
        <v>2</v>
      </c>
      <c r="P36" s="27">
        <v>0.0027434842249657062</v>
      </c>
      <c r="Q36" s="26">
        <v>0</v>
      </c>
      <c r="R36" s="27">
        <v>0</v>
      </c>
      <c r="S36" s="26">
        <v>2</v>
      </c>
      <c r="T36" s="27">
        <v>0.0027434842249657062</v>
      </c>
      <c r="U36" s="26">
        <v>9</v>
      </c>
      <c r="V36" s="27">
        <v>0.012345679012345678</v>
      </c>
      <c r="W36" s="26">
        <v>10</v>
      </c>
      <c r="X36" s="25" t="s">
        <v>121</v>
      </c>
      <c r="Y36" s="26">
        <v>732</v>
      </c>
      <c r="Z36" s="26">
        <v>374</v>
      </c>
      <c r="AA36" s="27">
        <v>0.5289957567185289</v>
      </c>
      <c r="AB36" s="26">
        <v>275</v>
      </c>
      <c r="AC36" s="27">
        <v>0.38896746817538896</v>
      </c>
      <c r="AD36" s="26">
        <v>30</v>
      </c>
      <c r="AE36" s="27">
        <v>0.042432814710042434</v>
      </c>
      <c r="AF36" s="26">
        <v>15</v>
      </c>
      <c r="AG36" s="27">
        <v>0.021216407355021217</v>
      </c>
      <c r="AH36" s="26">
        <v>10</v>
      </c>
      <c r="AI36" s="27">
        <v>0.014144271570014143</v>
      </c>
      <c r="AJ36" s="26">
        <v>3</v>
      </c>
      <c r="AK36" s="26">
        <v>485</v>
      </c>
      <c r="AL36" s="27">
        <v>0.6958393113342898</v>
      </c>
      <c r="AM36" s="26">
        <v>211</v>
      </c>
      <c r="AN36" s="27">
        <v>0.30272596843615496</v>
      </c>
      <c r="AO36" s="26">
        <v>1</v>
      </c>
      <c r="AP36" s="25" t="s">
        <v>121</v>
      </c>
      <c r="AQ36" s="26">
        <v>732</v>
      </c>
      <c r="AR36" s="28"/>
      <c r="AS36" s="28"/>
      <c r="AT36" s="28"/>
      <c r="AU36" s="26">
        <v>571</v>
      </c>
      <c r="AV36" s="27">
        <v>0.9794168096054888</v>
      </c>
      <c r="AW36" s="26">
        <v>12</v>
      </c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5" t="s">
        <v>121</v>
      </c>
      <c r="BJ36" s="26">
        <v>732</v>
      </c>
      <c r="BK36" s="26">
        <v>382</v>
      </c>
      <c r="BL36" s="27">
        <v>0.5218579234972678</v>
      </c>
      <c r="BM36" s="26">
        <v>459</v>
      </c>
      <c r="BN36" s="27">
        <v>0.6270491803278688</v>
      </c>
      <c r="BO36" s="26">
        <v>386</v>
      </c>
      <c r="BP36" s="27">
        <v>0.5273224043715847</v>
      </c>
      <c r="BQ36" s="26">
        <v>11</v>
      </c>
      <c r="BR36" s="26">
        <v>543</v>
      </c>
      <c r="BS36" s="27">
        <v>0.9908759124087592</v>
      </c>
      <c r="BT36" s="26">
        <v>5</v>
      </c>
      <c r="BU36" s="26">
        <v>563</v>
      </c>
      <c r="BV36" s="27">
        <v>0.987719298245614</v>
      </c>
      <c r="BW36" s="26">
        <v>7</v>
      </c>
      <c r="BX36" s="25" t="s">
        <v>121</v>
      </c>
      <c r="BY36" s="26">
        <v>732</v>
      </c>
      <c r="BZ36" s="26">
        <v>331</v>
      </c>
      <c r="CA36" s="27">
        <v>0.4521857923497268</v>
      </c>
      <c r="CB36" s="26">
        <v>327</v>
      </c>
      <c r="CC36" s="27">
        <v>0.44672131147540983</v>
      </c>
      <c r="CD36" s="26">
        <v>338</v>
      </c>
      <c r="CE36" s="27">
        <v>0.46174863387978143</v>
      </c>
      <c r="CF36" s="26">
        <v>3</v>
      </c>
      <c r="CG36" s="26">
        <v>329</v>
      </c>
      <c r="CH36" s="27">
        <v>0.4494535519125683</v>
      </c>
      <c r="CI36" s="26">
        <v>340</v>
      </c>
      <c r="CJ36" s="27">
        <v>0.4644808743169399</v>
      </c>
      <c r="CK36" s="26">
        <v>320</v>
      </c>
      <c r="CL36" s="27">
        <v>0.4371584699453552</v>
      </c>
      <c r="CM36" s="26">
        <v>279</v>
      </c>
      <c r="CN36" s="27">
        <v>0.38114754098360654</v>
      </c>
      <c r="CO36" s="26">
        <v>1</v>
      </c>
      <c r="CP36" s="25" t="s">
        <v>121</v>
      </c>
      <c r="CQ36" s="26">
        <v>732</v>
      </c>
      <c r="CR36" s="29">
        <v>371</v>
      </c>
      <c r="CS36" s="26">
        <v>104</v>
      </c>
      <c r="CT36" s="29">
        <v>370</v>
      </c>
      <c r="CU36" s="26">
        <v>103</v>
      </c>
      <c r="CV36" s="29">
        <v>359</v>
      </c>
      <c r="CW36" s="26">
        <v>108</v>
      </c>
      <c r="CX36" s="29">
        <v>364</v>
      </c>
      <c r="CY36" s="26">
        <v>90</v>
      </c>
      <c r="CZ36" s="29">
        <v>359</v>
      </c>
      <c r="DA36" s="26">
        <v>93</v>
      </c>
      <c r="DB36" s="29">
        <v>350</v>
      </c>
      <c r="DC36" s="26">
        <v>98</v>
      </c>
      <c r="DD36" s="29">
        <v>361</v>
      </c>
      <c r="DE36" s="26">
        <v>89</v>
      </c>
      <c r="DF36" s="25" t="s">
        <v>121</v>
      </c>
      <c r="DG36" s="26">
        <v>732</v>
      </c>
      <c r="DH36" s="29">
        <v>353</v>
      </c>
      <c r="DI36" s="26">
        <v>92</v>
      </c>
      <c r="DJ36" s="29">
        <v>356</v>
      </c>
      <c r="DK36" s="26">
        <v>90</v>
      </c>
      <c r="DL36" s="29">
        <v>349</v>
      </c>
      <c r="DM36" s="26">
        <v>93</v>
      </c>
      <c r="DN36" s="29">
        <v>346</v>
      </c>
      <c r="DO36" s="26">
        <v>96</v>
      </c>
      <c r="DP36" s="29">
        <v>344</v>
      </c>
      <c r="DQ36" s="26">
        <v>99</v>
      </c>
      <c r="DR36" s="29">
        <v>348</v>
      </c>
      <c r="DS36" s="26">
        <v>90</v>
      </c>
      <c r="DT36" s="29">
        <v>370</v>
      </c>
      <c r="DU36" s="26">
        <v>83</v>
      </c>
      <c r="DV36" s="29">
        <v>383</v>
      </c>
      <c r="DW36" s="26">
        <v>79</v>
      </c>
      <c r="DX36" s="25" t="s">
        <v>121</v>
      </c>
      <c r="DY36" s="26">
        <v>732</v>
      </c>
      <c r="DZ36" s="28"/>
      <c r="EA36" s="28"/>
      <c r="EB36" s="28"/>
      <c r="EC36" s="28"/>
      <c r="ED36" s="26">
        <v>357</v>
      </c>
      <c r="EE36" s="26">
        <v>88</v>
      </c>
      <c r="EF36" s="26">
        <v>7</v>
      </c>
      <c r="EG36" s="26">
        <v>10</v>
      </c>
    </row>
    <row r="37" spans="1:137" ht="11.25">
      <c r="A37" s="25" t="s">
        <v>122</v>
      </c>
      <c r="B37" s="26">
        <v>610</v>
      </c>
      <c r="C37" s="26">
        <v>285</v>
      </c>
      <c r="D37" s="27">
        <v>0.4695222405271829</v>
      </c>
      <c r="E37" s="26">
        <v>256</v>
      </c>
      <c r="F37" s="27">
        <v>0.42174629324546953</v>
      </c>
      <c r="G37" s="26">
        <v>1</v>
      </c>
      <c r="H37" s="27">
        <v>0.0016474464579901153</v>
      </c>
      <c r="I37" s="26">
        <v>4</v>
      </c>
      <c r="J37" s="27">
        <v>0.006589785831960461</v>
      </c>
      <c r="K37" s="26">
        <v>2</v>
      </c>
      <c r="L37" s="27">
        <v>0.0032948929159802307</v>
      </c>
      <c r="M37" s="26">
        <v>28</v>
      </c>
      <c r="N37" s="27">
        <v>0.04612850082372323</v>
      </c>
      <c r="O37" s="26">
        <v>0</v>
      </c>
      <c r="P37" s="27">
        <v>0</v>
      </c>
      <c r="Q37" s="26">
        <v>0</v>
      </c>
      <c r="R37" s="27">
        <v>0</v>
      </c>
      <c r="S37" s="26">
        <v>1</v>
      </c>
      <c r="T37" s="27">
        <v>0.0016474464579901153</v>
      </c>
      <c r="U37" s="26">
        <v>14</v>
      </c>
      <c r="V37" s="27">
        <v>0.023064250411861616</v>
      </c>
      <c r="W37" s="26">
        <v>16</v>
      </c>
      <c r="X37" s="25" t="s">
        <v>122</v>
      </c>
      <c r="Y37" s="26">
        <v>610</v>
      </c>
      <c r="Z37" s="26">
        <v>233</v>
      </c>
      <c r="AA37" s="27">
        <v>0.3942470389170897</v>
      </c>
      <c r="AB37" s="26">
        <v>338</v>
      </c>
      <c r="AC37" s="27">
        <v>0.571912013536379</v>
      </c>
      <c r="AD37" s="26">
        <v>15</v>
      </c>
      <c r="AE37" s="27">
        <v>0.025380710659898477</v>
      </c>
      <c r="AF37" s="26">
        <v>4</v>
      </c>
      <c r="AG37" s="27">
        <v>0.00676818950930626</v>
      </c>
      <c r="AH37" s="26">
        <v>0</v>
      </c>
      <c r="AI37" s="27">
        <v>0</v>
      </c>
      <c r="AJ37" s="26">
        <v>1</v>
      </c>
      <c r="AK37" s="26">
        <v>271</v>
      </c>
      <c r="AL37" s="27">
        <v>0.45699831365935917</v>
      </c>
      <c r="AM37" s="26">
        <v>320</v>
      </c>
      <c r="AN37" s="27">
        <v>0.5396290050590219</v>
      </c>
      <c r="AO37" s="26">
        <v>2</v>
      </c>
      <c r="AP37" s="25" t="s">
        <v>122</v>
      </c>
      <c r="AQ37" s="26">
        <v>610</v>
      </c>
      <c r="AR37" s="28"/>
      <c r="AS37" s="28"/>
      <c r="AT37" s="28"/>
      <c r="AU37" s="26">
        <v>388</v>
      </c>
      <c r="AV37" s="27">
        <v>0.9603960396039604</v>
      </c>
      <c r="AW37" s="26">
        <v>16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5" t="s">
        <v>122</v>
      </c>
      <c r="BJ37" s="26">
        <v>610</v>
      </c>
      <c r="BK37" s="26">
        <v>293</v>
      </c>
      <c r="BL37" s="27">
        <v>0.48032786885245904</v>
      </c>
      <c r="BM37" s="26">
        <v>284</v>
      </c>
      <c r="BN37" s="27">
        <v>0.46557377049180326</v>
      </c>
      <c r="BO37" s="26">
        <v>309</v>
      </c>
      <c r="BP37" s="27">
        <v>0.5065573770491804</v>
      </c>
      <c r="BQ37" s="26">
        <v>9</v>
      </c>
      <c r="BR37" s="26">
        <v>368</v>
      </c>
      <c r="BS37" s="27">
        <v>0.983957219251337</v>
      </c>
      <c r="BT37" s="26">
        <v>6</v>
      </c>
      <c r="BU37" s="26">
        <v>403</v>
      </c>
      <c r="BV37" s="27">
        <v>0.9829268292682927</v>
      </c>
      <c r="BW37" s="26">
        <v>7</v>
      </c>
      <c r="BX37" s="25" t="s">
        <v>122</v>
      </c>
      <c r="BY37" s="26">
        <v>610</v>
      </c>
      <c r="BZ37" s="26">
        <v>269</v>
      </c>
      <c r="CA37" s="27">
        <v>0.44098360655737706</v>
      </c>
      <c r="CB37" s="26">
        <v>270</v>
      </c>
      <c r="CC37" s="27">
        <v>0.4426229508196721</v>
      </c>
      <c r="CD37" s="26">
        <v>268</v>
      </c>
      <c r="CE37" s="27">
        <v>0.43934426229508194</v>
      </c>
      <c r="CF37" s="26">
        <v>6</v>
      </c>
      <c r="CG37" s="26">
        <v>261</v>
      </c>
      <c r="CH37" s="27">
        <v>0.4278688524590164</v>
      </c>
      <c r="CI37" s="26">
        <v>285</v>
      </c>
      <c r="CJ37" s="27">
        <v>0.4672131147540984</v>
      </c>
      <c r="CK37" s="26">
        <v>251</v>
      </c>
      <c r="CL37" s="27">
        <v>0.41147540983606556</v>
      </c>
      <c r="CM37" s="26">
        <v>241</v>
      </c>
      <c r="CN37" s="27">
        <v>0.3950819672131147</v>
      </c>
      <c r="CO37" s="26">
        <v>2</v>
      </c>
      <c r="CP37" s="25" t="s">
        <v>122</v>
      </c>
      <c r="CQ37" s="26">
        <v>610</v>
      </c>
      <c r="CR37" s="29">
        <v>297</v>
      </c>
      <c r="CS37" s="26">
        <v>100</v>
      </c>
      <c r="CT37" s="29">
        <v>287</v>
      </c>
      <c r="CU37" s="26">
        <v>104</v>
      </c>
      <c r="CV37" s="29">
        <v>284</v>
      </c>
      <c r="CW37" s="26">
        <v>106</v>
      </c>
      <c r="CX37" s="29">
        <v>299</v>
      </c>
      <c r="CY37" s="26">
        <v>72</v>
      </c>
      <c r="CZ37" s="29">
        <v>290</v>
      </c>
      <c r="DA37" s="26">
        <v>75</v>
      </c>
      <c r="DB37" s="29">
        <v>292</v>
      </c>
      <c r="DC37" s="26">
        <v>73</v>
      </c>
      <c r="DD37" s="29">
        <v>285</v>
      </c>
      <c r="DE37" s="26">
        <v>78</v>
      </c>
      <c r="DF37" s="25" t="s">
        <v>122</v>
      </c>
      <c r="DG37" s="26">
        <v>610</v>
      </c>
      <c r="DH37" s="29">
        <v>297</v>
      </c>
      <c r="DI37" s="26">
        <v>69</v>
      </c>
      <c r="DJ37" s="29">
        <v>292</v>
      </c>
      <c r="DK37" s="26">
        <v>70</v>
      </c>
      <c r="DL37" s="29">
        <v>293</v>
      </c>
      <c r="DM37" s="26">
        <v>65</v>
      </c>
      <c r="DN37" s="29">
        <v>280</v>
      </c>
      <c r="DO37" s="26">
        <v>69</v>
      </c>
      <c r="DP37" s="29">
        <v>289</v>
      </c>
      <c r="DQ37" s="26">
        <v>65</v>
      </c>
      <c r="DR37" s="29">
        <v>274</v>
      </c>
      <c r="DS37" s="26">
        <v>72</v>
      </c>
      <c r="DT37" s="29">
        <v>303</v>
      </c>
      <c r="DU37" s="26">
        <v>66</v>
      </c>
      <c r="DV37" s="29">
        <v>316</v>
      </c>
      <c r="DW37" s="26">
        <v>57</v>
      </c>
      <c r="DX37" s="25" t="s">
        <v>122</v>
      </c>
      <c r="DY37" s="26">
        <v>610</v>
      </c>
      <c r="DZ37" s="28"/>
      <c r="EA37" s="28"/>
      <c r="EB37" s="28"/>
      <c r="EC37" s="28"/>
      <c r="ED37" s="26">
        <v>325</v>
      </c>
      <c r="EE37" s="26">
        <v>161</v>
      </c>
      <c r="EF37" s="26">
        <v>3</v>
      </c>
      <c r="EG37" s="26">
        <v>3</v>
      </c>
    </row>
    <row r="38" spans="1:137" ht="11.25">
      <c r="A38" s="25" t="s">
        <v>123</v>
      </c>
      <c r="B38" s="26">
        <v>422</v>
      </c>
      <c r="C38" s="26">
        <v>241</v>
      </c>
      <c r="D38" s="27">
        <v>0.5751789976133651</v>
      </c>
      <c r="E38" s="26">
        <v>134</v>
      </c>
      <c r="F38" s="27">
        <v>0.3198090692124105</v>
      </c>
      <c r="G38" s="26">
        <v>2</v>
      </c>
      <c r="H38" s="27">
        <v>0.00477326968973747</v>
      </c>
      <c r="I38" s="26">
        <v>4</v>
      </c>
      <c r="J38" s="27">
        <v>0.00954653937947494</v>
      </c>
      <c r="K38" s="26">
        <v>1</v>
      </c>
      <c r="L38" s="27">
        <v>0.002386634844868735</v>
      </c>
      <c r="M38" s="26">
        <v>22</v>
      </c>
      <c r="N38" s="27">
        <v>0.05250596658711217</v>
      </c>
      <c r="O38" s="26">
        <v>0</v>
      </c>
      <c r="P38" s="27">
        <v>0</v>
      </c>
      <c r="Q38" s="26">
        <v>0</v>
      </c>
      <c r="R38" s="27">
        <v>0</v>
      </c>
      <c r="S38" s="26">
        <v>0</v>
      </c>
      <c r="T38" s="27">
        <v>0</v>
      </c>
      <c r="U38" s="26">
        <v>9</v>
      </c>
      <c r="V38" s="27">
        <v>0.021479713603818614</v>
      </c>
      <c r="W38" s="26">
        <v>6</v>
      </c>
      <c r="X38" s="25" t="s">
        <v>123</v>
      </c>
      <c r="Y38" s="26">
        <v>422</v>
      </c>
      <c r="Z38" s="26">
        <v>187</v>
      </c>
      <c r="AA38" s="27">
        <v>0.45498783454987834</v>
      </c>
      <c r="AB38" s="26">
        <v>207</v>
      </c>
      <c r="AC38" s="27">
        <v>0.5036496350364964</v>
      </c>
      <c r="AD38" s="26">
        <v>11</v>
      </c>
      <c r="AE38" s="27">
        <v>0.0267639902676399</v>
      </c>
      <c r="AF38" s="26">
        <v>5</v>
      </c>
      <c r="AG38" s="27">
        <v>0.012165450121654502</v>
      </c>
      <c r="AH38" s="26">
        <v>1</v>
      </c>
      <c r="AI38" s="27">
        <v>0.0024330900243309003</v>
      </c>
      <c r="AJ38" s="26">
        <v>0</v>
      </c>
      <c r="AK38" s="26">
        <v>244</v>
      </c>
      <c r="AL38" s="27">
        <v>0.6024691358024692</v>
      </c>
      <c r="AM38" s="26">
        <v>160</v>
      </c>
      <c r="AN38" s="27">
        <v>0.3950617283950617</v>
      </c>
      <c r="AO38" s="26">
        <v>1</v>
      </c>
      <c r="AP38" s="25" t="s">
        <v>123</v>
      </c>
      <c r="AQ38" s="26">
        <v>422</v>
      </c>
      <c r="AR38" s="28"/>
      <c r="AS38" s="28"/>
      <c r="AT38" s="28"/>
      <c r="AU38" s="26">
        <v>305</v>
      </c>
      <c r="AV38" s="27">
        <v>0.9713375796178344</v>
      </c>
      <c r="AW38" s="26">
        <v>9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5" t="s">
        <v>123</v>
      </c>
      <c r="BJ38" s="26">
        <v>422</v>
      </c>
      <c r="BK38" s="26">
        <v>221</v>
      </c>
      <c r="BL38" s="27">
        <v>0.523696682464455</v>
      </c>
      <c r="BM38" s="26">
        <v>221</v>
      </c>
      <c r="BN38" s="27">
        <v>0.523696682464455</v>
      </c>
      <c r="BO38" s="26">
        <v>221</v>
      </c>
      <c r="BP38" s="27">
        <v>0.523696682464455</v>
      </c>
      <c r="BQ38" s="26">
        <v>6</v>
      </c>
      <c r="BR38" s="26">
        <v>297</v>
      </c>
      <c r="BS38" s="27">
        <v>0.9867109634551495</v>
      </c>
      <c r="BT38" s="26">
        <v>4</v>
      </c>
      <c r="BU38" s="26">
        <v>313</v>
      </c>
      <c r="BV38" s="27">
        <v>0.9873817034700315</v>
      </c>
      <c r="BW38" s="26">
        <v>4</v>
      </c>
      <c r="BX38" s="25" t="s">
        <v>123</v>
      </c>
      <c r="BY38" s="26">
        <v>422</v>
      </c>
      <c r="BZ38" s="26">
        <v>194</v>
      </c>
      <c r="CA38" s="27">
        <v>0.4597156398104265</v>
      </c>
      <c r="CB38" s="26">
        <v>189</v>
      </c>
      <c r="CC38" s="27">
        <v>0.44786729857819907</v>
      </c>
      <c r="CD38" s="26">
        <v>222</v>
      </c>
      <c r="CE38" s="27">
        <v>0.5260663507109005</v>
      </c>
      <c r="CF38" s="26">
        <v>6</v>
      </c>
      <c r="CG38" s="26">
        <v>182</v>
      </c>
      <c r="CH38" s="27">
        <v>0.4312796208530806</v>
      </c>
      <c r="CI38" s="26">
        <v>204</v>
      </c>
      <c r="CJ38" s="27">
        <v>0.4834123222748815</v>
      </c>
      <c r="CK38" s="26">
        <v>186</v>
      </c>
      <c r="CL38" s="27">
        <v>0.44075829383886256</v>
      </c>
      <c r="CM38" s="26">
        <v>170</v>
      </c>
      <c r="CN38" s="27">
        <v>0.4028436018957346</v>
      </c>
      <c r="CO38" s="26">
        <v>9</v>
      </c>
      <c r="CP38" s="25" t="s">
        <v>123</v>
      </c>
      <c r="CQ38" s="26">
        <v>422</v>
      </c>
      <c r="CR38" s="29">
        <v>231</v>
      </c>
      <c r="CS38" s="26">
        <v>71</v>
      </c>
      <c r="CT38" s="29">
        <v>229</v>
      </c>
      <c r="CU38" s="26">
        <v>75</v>
      </c>
      <c r="CV38" s="29">
        <v>225</v>
      </c>
      <c r="CW38" s="26">
        <v>76</v>
      </c>
      <c r="CX38" s="29">
        <v>240</v>
      </c>
      <c r="CY38" s="26">
        <v>52</v>
      </c>
      <c r="CZ38" s="29">
        <v>223</v>
      </c>
      <c r="DA38" s="26">
        <v>61</v>
      </c>
      <c r="DB38" s="29">
        <v>216</v>
      </c>
      <c r="DC38" s="26">
        <v>68</v>
      </c>
      <c r="DD38" s="29">
        <v>234</v>
      </c>
      <c r="DE38" s="26">
        <v>50</v>
      </c>
      <c r="DF38" s="25" t="s">
        <v>123</v>
      </c>
      <c r="DG38" s="26">
        <v>422</v>
      </c>
      <c r="DH38" s="29">
        <v>233</v>
      </c>
      <c r="DI38" s="26">
        <v>53</v>
      </c>
      <c r="DJ38" s="29">
        <v>230</v>
      </c>
      <c r="DK38" s="26">
        <v>54</v>
      </c>
      <c r="DL38" s="29">
        <v>226</v>
      </c>
      <c r="DM38" s="26">
        <v>58</v>
      </c>
      <c r="DN38" s="29">
        <v>225</v>
      </c>
      <c r="DO38" s="26">
        <v>55</v>
      </c>
      <c r="DP38" s="29">
        <v>224</v>
      </c>
      <c r="DQ38" s="26">
        <v>57</v>
      </c>
      <c r="DR38" s="29">
        <v>220</v>
      </c>
      <c r="DS38" s="26">
        <v>58</v>
      </c>
      <c r="DT38" s="29">
        <v>240</v>
      </c>
      <c r="DU38" s="26">
        <v>45</v>
      </c>
      <c r="DV38" s="29">
        <v>243</v>
      </c>
      <c r="DW38" s="26">
        <v>50</v>
      </c>
      <c r="DX38" s="25" t="s">
        <v>123</v>
      </c>
      <c r="DY38" s="26">
        <v>422</v>
      </c>
      <c r="DZ38" s="28"/>
      <c r="EA38" s="28"/>
      <c r="EB38" s="28"/>
      <c r="EC38" s="28"/>
      <c r="ED38" s="26">
        <v>220</v>
      </c>
      <c r="EE38" s="26">
        <v>99</v>
      </c>
      <c r="EF38" s="26">
        <v>1</v>
      </c>
      <c r="EG38" s="26">
        <v>3</v>
      </c>
    </row>
    <row r="39" spans="1:137" ht="11.25">
      <c r="A39" s="25" t="s">
        <v>124</v>
      </c>
      <c r="B39" s="26">
        <v>562</v>
      </c>
      <c r="C39" s="26">
        <v>384</v>
      </c>
      <c r="D39" s="27">
        <v>0.6881720430107527</v>
      </c>
      <c r="E39" s="26">
        <v>122</v>
      </c>
      <c r="F39" s="27">
        <v>0.21863799283154123</v>
      </c>
      <c r="G39" s="26">
        <v>3</v>
      </c>
      <c r="H39" s="27">
        <v>0.005376344086021506</v>
      </c>
      <c r="I39" s="26">
        <v>6</v>
      </c>
      <c r="J39" s="27">
        <v>0.010752688172043012</v>
      </c>
      <c r="K39" s="26">
        <v>3</v>
      </c>
      <c r="L39" s="27">
        <v>0.005376344086021506</v>
      </c>
      <c r="M39" s="26">
        <v>24</v>
      </c>
      <c r="N39" s="27">
        <v>0.043010752688172046</v>
      </c>
      <c r="O39" s="26">
        <v>0</v>
      </c>
      <c r="P39" s="27">
        <v>0</v>
      </c>
      <c r="Q39" s="26">
        <v>0</v>
      </c>
      <c r="R39" s="27">
        <v>0</v>
      </c>
      <c r="S39" s="26">
        <v>1</v>
      </c>
      <c r="T39" s="27">
        <v>0.0017921146953405018</v>
      </c>
      <c r="U39" s="26">
        <v>5</v>
      </c>
      <c r="V39" s="27">
        <v>0.008960573476702509</v>
      </c>
      <c r="W39" s="26">
        <v>10</v>
      </c>
      <c r="X39" s="25" t="s">
        <v>124</v>
      </c>
      <c r="Y39" s="26">
        <v>562</v>
      </c>
      <c r="Z39" s="26">
        <v>330</v>
      </c>
      <c r="AA39" s="27">
        <v>0.6088560885608856</v>
      </c>
      <c r="AB39" s="26">
        <v>179</v>
      </c>
      <c r="AC39" s="27">
        <v>0.33025830258302585</v>
      </c>
      <c r="AD39" s="26">
        <v>22</v>
      </c>
      <c r="AE39" s="27">
        <v>0.04059040590405904</v>
      </c>
      <c r="AF39" s="26">
        <v>7</v>
      </c>
      <c r="AG39" s="27">
        <v>0.012915129151291513</v>
      </c>
      <c r="AH39" s="26">
        <v>1</v>
      </c>
      <c r="AI39" s="27">
        <v>0.0018450184501845018</v>
      </c>
      <c r="AJ39" s="26">
        <v>3</v>
      </c>
      <c r="AK39" s="26">
        <v>391</v>
      </c>
      <c r="AL39" s="27">
        <v>0.7267657992565055</v>
      </c>
      <c r="AM39" s="26">
        <v>146</v>
      </c>
      <c r="AN39" s="27">
        <v>0.27137546468401486</v>
      </c>
      <c r="AO39" s="26">
        <v>1</v>
      </c>
      <c r="AP39" s="25" t="s">
        <v>124</v>
      </c>
      <c r="AQ39" s="26">
        <v>562</v>
      </c>
      <c r="AR39" s="28"/>
      <c r="AS39" s="28"/>
      <c r="AT39" s="28"/>
      <c r="AU39" s="26">
        <v>443</v>
      </c>
      <c r="AV39" s="27">
        <v>0.977924944812362</v>
      </c>
      <c r="AW39" s="26">
        <v>10</v>
      </c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5" t="s">
        <v>124</v>
      </c>
      <c r="BJ39" s="26">
        <v>562</v>
      </c>
      <c r="BK39" s="26">
        <v>317</v>
      </c>
      <c r="BL39" s="27">
        <v>0.5640569395017794</v>
      </c>
      <c r="BM39" s="26">
        <v>383</v>
      </c>
      <c r="BN39" s="27">
        <v>0.6814946619217082</v>
      </c>
      <c r="BO39" s="26">
        <v>335</v>
      </c>
      <c r="BP39" s="27">
        <v>0.5960854092526691</v>
      </c>
      <c r="BQ39" s="26">
        <v>11</v>
      </c>
      <c r="BR39" s="26">
        <v>429</v>
      </c>
      <c r="BS39" s="27">
        <v>0.9862068965517241</v>
      </c>
      <c r="BT39" s="26">
        <v>6</v>
      </c>
      <c r="BU39" s="26">
        <v>437</v>
      </c>
      <c r="BV39" s="27">
        <v>0.9754464285714286</v>
      </c>
      <c r="BW39" s="26">
        <v>11</v>
      </c>
      <c r="BX39" s="25" t="s">
        <v>124</v>
      </c>
      <c r="BY39" s="26">
        <v>562</v>
      </c>
      <c r="BZ39" s="26">
        <v>243</v>
      </c>
      <c r="CA39" s="27">
        <v>0.43238434163701067</v>
      </c>
      <c r="CB39" s="26">
        <v>239</v>
      </c>
      <c r="CC39" s="27">
        <v>0.42526690391459077</v>
      </c>
      <c r="CD39" s="26">
        <v>264</v>
      </c>
      <c r="CE39" s="27">
        <v>0.4697508896797153</v>
      </c>
      <c r="CF39" s="26">
        <v>4</v>
      </c>
      <c r="CG39" s="26">
        <v>246</v>
      </c>
      <c r="CH39" s="27">
        <v>0.4377224199288256</v>
      </c>
      <c r="CI39" s="26">
        <v>241</v>
      </c>
      <c r="CJ39" s="27">
        <v>0.4288256227758007</v>
      </c>
      <c r="CK39" s="26">
        <v>238</v>
      </c>
      <c r="CL39" s="27">
        <v>0.4234875444839858</v>
      </c>
      <c r="CM39" s="26">
        <v>208</v>
      </c>
      <c r="CN39" s="27">
        <v>0.3701067615658363</v>
      </c>
      <c r="CO39" s="26">
        <v>6</v>
      </c>
      <c r="CP39" s="25" t="s">
        <v>124</v>
      </c>
      <c r="CQ39" s="26">
        <v>562</v>
      </c>
      <c r="CR39" s="29">
        <v>274</v>
      </c>
      <c r="CS39" s="26">
        <v>101</v>
      </c>
      <c r="CT39" s="29">
        <v>269</v>
      </c>
      <c r="CU39" s="26">
        <v>105</v>
      </c>
      <c r="CV39" s="29">
        <v>265</v>
      </c>
      <c r="CW39" s="26">
        <v>105</v>
      </c>
      <c r="CX39" s="29">
        <v>265</v>
      </c>
      <c r="CY39" s="26">
        <v>84</v>
      </c>
      <c r="CZ39" s="29">
        <v>246</v>
      </c>
      <c r="DA39" s="26">
        <v>97</v>
      </c>
      <c r="DB39" s="29">
        <v>255</v>
      </c>
      <c r="DC39" s="26">
        <v>89</v>
      </c>
      <c r="DD39" s="29">
        <v>265</v>
      </c>
      <c r="DE39" s="26">
        <v>79</v>
      </c>
      <c r="DF39" s="25" t="s">
        <v>124</v>
      </c>
      <c r="DG39" s="26">
        <v>562</v>
      </c>
      <c r="DH39" s="29">
        <v>260</v>
      </c>
      <c r="DI39" s="26">
        <v>82</v>
      </c>
      <c r="DJ39" s="29">
        <v>261</v>
      </c>
      <c r="DK39" s="26">
        <v>82</v>
      </c>
      <c r="DL39" s="29">
        <v>259</v>
      </c>
      <c r="DM39" s="26">
        <v>75</v>
      </c>
      <c r="DN39" s="29">
        <v>254</v>
      </c>
      <c r="DO39" s="26">
        <v>81</v>
      </c>
      <c r="DP39" s="29">
        <v>257</v>
      </c>
      <c r="DQ39" s="26">
        <v>84</v>
      </c>
      <c r="DR39" s="29">
        <v>254</v>
      </c>
      <c r="DS39" s="26">
        <v>80</v>
      </c>
      <c r="DT39" s="29">
        <v>271</v>
      </c>
      <c r="DU39" s="26">
        <v>77</v>
      </c>
      <c r="DV39" s="29">
        <v>280</v>
      </c>
      <c r="DW39" s="26">
        <v>76</v>
      </c>
      <c r="DX39" s="25" t="s">
        <v>124</v>
      </c>
      <c r="DY39" s="26">
        <v>562</v>
      </c>
      <c r="DZ39" s="28"/>
      <c r="EA39" s="28"/>
      <c r="EB39" s="28"/>
      <c r="EC39" s="28"/>
      <c r="ED39" s="26">
        <v>376</v>
      </c>
      <c r="EE39" s="26">
        <v>80</v>
      </c>
      <c r="EF39" s="26">
        <v>5</v>
      </c>
      <c r="EG39" s="26">
        <v>5</v>
      </c>
    </row>
    <row r="40" spans="1:137" ht="11.25">
      <c r="A40" s="25" t="s">
        <v>125</v>
      </c>
      <c r="B40" s="26">
        <v>553</v>
      </c>
      <c r="C40" s="26">
        <v>345</v>
      </c>
      <c r="D40" s="27">
        <v>0.625</v>
      </c>
      <c r="E40" s="26">
        <v>151</v>
      </c>
      <c r="F40" s="27">
        <v>0.27355072463768115</v>
      </c>
      <c r="G40" s="26">
        <v>0</v>
      </c>
      <c r="H40" s="27">
        <v>0</v>
      </c>
      <c r="I40" s="26">
        <v>6</v>
      </c>
      <c r="J40" s="27">
        <v>0.010869565217391304</v>
      </c>
      <c r="K40" s="26">
        <v>1</v>
      </c>
      <c r="L40" s="27">
        <v>0.0018115942028985507</v>
      </c>
      <c r="M40" s="26">
        <v>27</v>
      </c>
      <c r="N40" s="27">
        <v>0.04891304347826087</v>
      </c>
      <c r="O40" s="26">
        <v>1</v>
      </c>
      <c r="P40" s="27">
        <v>0.0018115942028985507</v>
      </c>
      <c r="Q40" s="26">
        <v>0</v>
      </c>
      <c r="R40" s="27">
        <v>0</v>
      </c>
      <c r="S40" s="26">
        <v>1</v>
      </c>
      <c r="T40" s="27">
        <v>0.0018115942028985507</v>
      </c>
      <c r="U40" s="26">
        <v>8</v>
      </c>
      <c r="V40" s="27">
        <v>0.014492753623188406</v>
      </c>
      <c r="W40" s="26">
        <v>12</v>
      </c>
      <c r="X40" s="25" t="s">
        <v>125</v>
      </c>
      <c r="Y40" s="26">
        <v>553</v>
      </c>
      <c r="Z40" s="26">
        <v>282</v>
      </c>
      <c r="AA40" s="27">
        <v>0.5271028037383177</v>
      </c>
      <c r="AB40" s="26">
        <v>213</v>
      </c>
      <c r="AC40" s="27">
        <v>0.3981308411214953</v>
      </c>
      <c r="AD40" s="26">
        <v>27</v>
      </c>
      <c r="AE40" s="27">
        <v>0.05046728971962617</v>
      </c>
      <c r="AF40" s="26">
        <v>10</v>
      </c>
      <c r="AG40" s="27">
        <v>0.018691588785046728</v>
      </c>
      <c r="AH40" s="26">
        <v>3</v>
      </c>
      <c r="AI40" s="27">
        <v>0.005607476635514018</v>
      </c>
      <c r="AJ40" s="26">
        <v>0</v>
      </c>
      <c r="AK40" s="26">
        <v>351</v>
      </c>
      <c r="AL40" s="27">
        <v>0.6660341555977229</v>
      </c>
      <c r="AM40" s="26">
        <v>175</v>
      </c>
      <c r="AN40" s="27">
        <v>0.33206831119544594</v>
      </c>
      <c r="AO40" s="26">
        <v>1</v>
      </c>
      <c r="AP40" s="25" t="s">
        <v>125</v>
      </c>
      <c r="AQ40" s="26">
        <v>553</v>
      </c>
      <c r="AR40" s="28"/>
      <c r="AS40" s="28"/>
      <c r="AT40" s="28"/>
      <c r="AU40" s="26">
        <v>422</v>
      </c>
      <c r="AV40" s="27">
        <v>0.9791183294663574</v>
      </c>
      <c r="AW40" s="26">
        <v>9</v>
      </c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5" t="s">
        <v>125</v>
      </c>
      <c r="BJ40" s="26">
        <v>553</v>
      </c>
      <c r="BK40" s="26">
        <v>299</v>
      </c>
      <c r="BL40" s="27">
        <v>0.5406871609403255</v>
      </c>
      <c r="BM40" s="26">
        <v>311</v>
      </c>
      <c r="BN40" s="27">
        <v>0.5623869801084991</v>
      </c>
      <c r="BO40" s="26">
        <v>334</v>
      </c>
      <c r="BP40" s="27">
        <v>0.6039783001808319</v>
      </c>
      <c r="BQ40" s="26">
        <v>13</v>
      </c>
      <c r="BR40" s="26">
        <v>406</v>
      </c>
      <c r="BS40" s="27">
        <v>0.9878345498783455</v>
      </c>
      <c r="BT40" s="26">
        <v>5</v>
      </c>
      <c r="BU40" s="26">
        <v>415</v>
      </c>
      <c r="BV40" s="27">
        <v>0.9787735849056604</v>
      </c>
      <c r="BW40" s="26">
        <v>9</v>
      </c>
      <c r="BX40" s="25" t="s">
        <v>125</v>
      </c>
      <c r="BY40" s="26">
        <v>553</v>
      </c>
      <c r="BZ40" s="26">
        <v>257</v>
      </c>
      <c r="CA40" s="27">
        <v>0.46473779385171793</v>
      </c>
      <c r="CB40" s="26">
        <v>260</v>
      </c>
      <c r="CC40" s="27">
        <v>0.4701627486437613</v>
      </c>
      <c r="CD40" s="26">
        <v>268</v>
      </c>
      <c r="CE40" s="27">
        <v>0.484629294755877</v>
      </c>
      <c r="CF40" s="26">
        <v>4</v>
      </c>
      <c r="CG40" s="26">
        <v>257</v>
      </c>
      <c r="CH40" s="27">
        <v>0.46473779385171793</v>
      </c>
      <c r="CI40" s="26">
        <v>261</v>
      </c>
      <c r="CJ40" s="27">
        <v>0.4719710669077758</v>
      </c>
      <c r="CK40" s="26">
        <v>249</v>
      </c>
      <c r="CL40" s="27">
        <v>0.45027124773960214</v>
      </c>
      <c r="CM40" s="26">
        <v>229</v>
      </c>
      <c r="CN40" s="27">
        <v>0.4141048824593128</v>
      </c>
      <c r="CO40" s="26">
        <v>4</v>
      </c>
      <c r="CP40" s="25" t="s">
        <v>125</v>
      </c>
      <c r="CQ40" s="26">
        <v>553</v>
      </c>
      <c r="CR40" s="29">
        <v>268</v>
      </c>
      <c r="CS40" s="26">
        <v>111</v>
      </c>
      <c r="CT40" s="29">
        <v>256</v>
      </c>
      <c r="CU40" s="26">
        <v>119</v>
      </c>
      <c r="CV40" s="29">
        <v>249</v>
      </c>
      <c r="CW40" s="26">
        <v>121</v>
      </c>
      <c r="CX40" s="29">
        <v>265</v>
      </c>
      <c r="CY40" s="26">
        <v>96</v>
      </c>
      <c r="CZ40" s="29">
        <v>252</v>
      </c>
      <c r="DA40" s="26">
        <v>99</v>
      </c>
      <c r="DB40" s="29">
        <v>254</v>
      </c>
      <c r="DC40" s="26">
        <v>96</v>
      </c>
      <c r="DD40" s="29">
        <v>261</v>
      </c>
      <c r="DE40" s="26">
        <v>92</v>
      </c>
      <c r="DF40" s="25" t="s">
        <v>125</v>
      </c>
      <c r="DG40" s="26">
        <v>553</v>
      </c>
      <c r="DH40" s="29">
        <v>260</v>
      </c>
      <c r="DI40" s="26">
        <v>103</v>
      </c>
      <c r="DJ40" s="29">
        <v>257</v>
      </c>
      <c r="DK40" s="26">
        <v>99</v>
      </c>
      <c r="DL40" s="29">
        <v>250</v>
      </c>
      <c r="DM40" s="26">
        <v>100</v>
      </c>
      <c r="DN40" s="29">
        <v>253</v>
      </c>
      <c r="DO40" s="26">
        <v>96</v>
      </c>
      <c r="DP40" s="29">
        <v>254</v>
      </c>
      <c r="DQ40" s="26">
        <v>99</v>
      </c>
      <c r="DR40" s="29">
        <v>242</v>
      </c>
      <c r="DS40" s="26">
        <v>102</v>
      </c>
      <c r="DT40" s="29">
        <v>264</v>
      </c>
      <c r="DU40" s="26">
        <v>100</v>
      </c>
      <c r="DV40" s="29">
        <v>278</v>
      </c>
      <c r="DW40" s="26">
        <v>88</v>
      </c>
      <c r="DX40" s="25" t="s">
        <v>125</v>
      </c>
      <c r="DY40" s="26">
        <v>553</v>
      </c>
      <c r="DZ40" s="28"/>
      <c r="EA40" s="28"/>
      <c r="EB40" s="28"/>
      <c r="EC40" s="28"/>
      <c r="ED40" s="26">
        <v>339</v>
      </c>
      <c r="EE40" s="26">
        <v>76</v>
      </c>
      <c r="EF40" s="26">
        <v>6</v>
      </c>
      <c r="EG40" s="26">
        <v>7</v>
      </c>
    </row>
    <row r="41" spans="1:137" ht="11.25">
      <c r="A41" s="25" t="s">
        <v>126</v>
      </c>
      <c r="B41" s="26">
        <v>713</v>
      </c>
      <c r="C41" s="26">
        <v>334</v>
      </c>
      <c r="D41" s="27">
        <v>0.4710860366713681</v>
      </c>
      <c r="E41" s="26">
        <v>304</v>
      </c>
      <c r="F41" s="27">
        <v>0.4287729196050776</v>
      </c>
      <c r="G41" s="26">
        <v>2</v>
      </c>
      <c r="H41" s="27">
        <v>0.0028208744710860366</v>
      </c>
      <c r="I41" s="26">
        <v>7</v>
      </c>
      <c r="J41" s="27">
        <v>0.009873060648801129</v>
      </c>
      <c r="K41" s="26">
        <v>1</v>
      </c>
      <c r="L41" s="27">
        <v>0.0014104372355430183</v>
      </c>
      <c r="M41" s="26">
        <v>37</v>
      </c>
      <c r="N41" s="27">
        <v>0.05218617771509168</v>
      </c>
      <c r="O41" s="26">
        <v>0</v>
      </c>
      <c r="P41" s="27">
        <v>0</v>
      </c>
      <c r="Q41" s="26">
        <v>1</v>
      </c>
      <c r="R41" s="27">
        <v>0.0014104372355430183</v>
      </c>
      <c r="S41" s="26">
        <v>0</v>
      </c>
      <c r="T41" s="27">
        <v>0</v>
      </c>
      <c r="U41" s="26">
        <v>8</v>
      </c>
      <c r="V41" s="27">
        <v>0.011283497884344146</v>
      </c>
      <c r="W41" s="26">
        <v>15</v>
      </c>
      <c r="X41" s="25" t="s">
        <v>126</v>
      </c>
      <c r="Y41" s="26">
        <v>713</v>
      </c>
      <c r="Z41" s="26">
        <v>244</v>
      </c>
      <c r="AA41" s="27">
        <v>0.3500717360114778</v>
      </c>
      <c r="AB41" s="26">
        <v>435</v>
      </c>
      <c r="AC41" s="27">
        <v>0.624103299856528</v>
      </c>
      <c r="AD41" s="26">
        <v>12</v>
      </c>
      <c r="AE41" s="27">
        <v>0.01721664275466284</v>
      </c>
      <c r="AF41" s="26">
        <v>4</v>
      </c>
      <c r="AG41" s="27">
        <v>0.005738880918220947</v>
      </c>
      <c r="AH41" s="26">
        <v>2</v>
      </c>
      <c r="AI41" s="27">
        <v>0.0028694404591104736</v>
      </c>
      <c r="AJ41" s="26">
        <v>0</v>
      </c>
      <c r="AK41" s="26">
        <v>287</v>
      </c>
      <c r="AL41" s="27">
        <v>0.41354466858789624</v>
      </c>
      <c r="AM41" s="26">
        <v>405</v>
      </c>
      <c r="AN41" s="27">
        <v>0.5835734870317003</v>
      </c>
      <c r="AO41" s="26">
        <v>2</v>
      </c>
      <c r="AP41" s="25" t="s">
        <v>126</v>
      </c>
      <c r="AQ41" s="26">
        <v>713</v>
      </c>
      <c r="AR41" s="28"/>
      <c r="AS41" s="28"/>
      <c r="AT41" s="28"/>
      <c r="AU41" s="26">
        <v>471</v>
      </c>
      <c r="AV41" s="27">
        <v>0.9691358024691358</v>
      </c>
      <c r="AW41" s="26">
        <v>15</v>
      </c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5" t="s">
        <v>126</v>
      </c>
      <c r="BJ41" s="26">
        <v>713</v>
      </c>
      <c r="BK41" s="26">
        <v>384</v>
      </c>
      <c r="BL41" s="27">
        <v>0.5385694249649369</v>
      </c>
      <c r="BM41" s="26">
        <v>370</v>
      </c>
      <c r="BN41" s="27">
        <v>0.5189340813464236</v>
      </c>
      <c r="BO41" s="26">
        <v>370</v>
      </c>
      <c r="BP41" s="27">
        <v>0.5189340813464236</v>
      </c>
      <c r="BQ41" s="26">
        <v>10</v>
      </c>
      <c r="BR41" s="26">
        <v>456</v>
      </c>
      <c r="BS41" s="27">
        <v>0.9934640522875817</v>
      </c>
      <c r="BT41" s="26">
        <v>3</v>
      </c>
      <c r="BU41" s="26">
        <v>492</v>
      </c>
      <c r="BV41" s="27">
        <v>0.9820359281437125</v>
      </c>
      <c r="BW41" s="26">
        <v>9</v>
      </c>
      <c r="BX41" s="25" t="s">
        <v>126</v>
      </c>
      <c r="BY41" s="26">
        <v>713</v>
      </c>
      <c r="BZ41" s="26">
        <v>358</v>
      </c>
      <c r="CA41" s="27">
        <v>0.5021037868162693</v>
      </c>
      <c r="CB41" s="26">
        <v>370</v>
      </c>
      <c r="CC41" s="27">
        <v>0.5189340813464236</v>
      </c>
      <c r="CD41" s="26">
        <v>366</v>
      </c>
      <c r="CE41" s="27">
        <v>0.5133239831697055</v>
      </c>
      <c r="CF41" s="26">
        <v>3</v>
      </c>
      <c r="CG41" s="26">
        <v>352</v>
      </c>
      <c r="CH41" s="27">
        <v>0.49368863955119213</v>
      </c>
      <c r="CI41" s="26">
        <v>365</v>
      </c>
      <c r="CJ41" s="27">
        <v>0.511921458625526</v>
      </c>
      <c r="CK41" s="26">
        <v>339</v>
      </c>
      <c r="CL41" s="27">
        <v>0.47545582047685836</v>
      </c>
      <c r="CM41" s="26">
        <v>330</v>
      </c>
      <c r="CN41" s="27">
        <v>0.4628330995792426</v>
      </c>
      <c r="CO41" s="26">
        <v>7</v>
      </c>
      <c r="CP41" s="25" t="s">
        <v>126</v>
      </c>
      <c r="CQ41" s="26">
        <v>713</v>
      </c>
      <c r="CR41" s="29">
        <v>402</v>
      </c>
      <c r="CS41" s="26">
        <v>122</v>
      </c>
      <c r="CT41" s="29">
        <v>415</v>
      </c>
      <c r="CU41" s="26">
        <v>110</v>
      </c>
      <c r="CV41" s="29">
        <v>403</v>
      </c>
      <c r="CW41" s="26">
        <v>114</v>
      </c>
      <c r="CX41" s="29">
        <v>402</v>
      </c>
      <c r="CY41" s="26">
        <v>89</v>
      </c>
      <c r="CZ41" s="29">
        <v>397</v>
      </c>
      <c r="DA41" s="26">
        <v>90</v>
      </c>
      <c r="DB41" s="29">
        <v>398</v>
      </c>
      <c r="DC41" s="26">
        <v>93</v>
      </c>
      <c r="DD41" s="29">
        <v>391</v>
      </c>
      <c r="DE41" s="26">
        <v>93</v>
      </c>
      <c r="DF41" s="25" t="s">
        <v>126</v>
      </c>
      <c r="DG41" s="26">
        <v>713</v>
      </c>
      <c r="DH41" s="29">
        <v>408</v>
      </c>
      <c r="DI41" s="26">
        <v>82</v>
      </c>
      <c r="DJ41" s="29">
        <v>403</v>
      </c>
      <c r="DK41" s="26">
        <v>85</v>
      </c>
      <c r="DL41" s="29">
        <v>393</v>
      </c>
      <c r="DM41" s="26">
        <v>81</v>
      </c>
      <c r="DN41" s="29">
        <v>391</v>
      </c>
      <c r="DO41" s="26">
        <v>88</v>
      </c>
      <c r="DP41" s="29">
        <v>401</v>
      </c>
      <c r="DQ41" s="26">
        <v>79</v>
      </c>
      <c r="DR41" s="29">
        <v>389</v>
      </c>
      <c r="DS41" s="26">
        <v>80</v>
      </c>
      <c r="DT41" s="29">
        <v>408</v>
      </c>
      <c r="DU41" s="26">
        <v>80</v>
      </c>
      <c r="DV41" s="29">
        <v>416</v>
      </c>
      <c r="DW41" s="26">
        <v>77</v>
      </c>
      <c r="DX41" s="25" t="s">
        <v>126</v>
      </c>
      <c r="DY41" s="26">
        <v>713</v>
      </c>
      <c r="DZ41" s="28"/>
      <c r="EA41" s="28"/>
      <c r="EB41" s="28"/>
      <c r="EC41" s="28"/>
      <c r="ED41" s="26">
        <v>355</v>
      </c>
      <c r="EE41" s="26">
        <v>180</v>
      </c>
      <c r="EF41" s="26">
        <v>2</v>
      </c>
      <c r="EG41" s="26">
        <v>3</v>
      </c>
    </row>
    <row r="42" spans="1:137" ht="12" thickBot="1">
      <c r="A42" s="32" t="s">
        <v>127</v>
      </c>
      <c r="B42" s="33">
        <v>690</v>
      </c>
      <c r="C42" s="33">
        <v>381</v>
      </c>
      <c r="D42" s="34">
        <v>0.5594713656387665</v>
      </c>
      <c r="E42" s="33">
        <v>223</v>
      </c>
      <c r="F42" s="34">
        <v>0.3274596182085169</v>
      </c>
      <c r="G42" s="33">
        <v>2</v>
      </c>
      <c r="H42" s="34">
        <v>0.002936857562408223</v>
      </c>
      <c r="I42" s="33">
        <v>13</v>
      </c>
      <c r="J42" s="34">
        <v>0.01908957415565345</v>
      </c>
      <c r="K42" s="33">
        <v>0</v>
      </c>
      <c r="L42" s="34">
        <v>0</v>
      </c>
      <c r="M42" s="33">
        <v>27</v>
      </c>
      <c r="N42" s="34">
        <v>0.039647577092511016</v>
      </c>
      <c r="O42" s="33">
        <v>0</v>
      </c>
      <c r="P42" s="34">
        <v>0</v>
      </c>
      <c r="Q42" s="33">
        <v>1</v>
      </c>
      <c r="R42" s="34">
        <v>0.0014684287812041115</v>
      </c>
      <c r="S42" s="33">
        <v>0</v>
      </c>
      <c r="T42" s="34">
        <v>0</v>
      </c>
      <c r="U42" s="33">
        <v>20</v>
      </c>
      <c r="V42" s="34">
        <v>0.02936857562408223</v>
      </c>
      <c r="W42" s="33">
        <v>14</v>
      </c>
      <c r="X42" s="32" t="s">
        <v>127</v>
      </c>
      <c r="Y42" s="33">
        <v>690</v>
      </c>
      <c r="Z42" s="33">
        <v>302</v>
      </c>
      <c r="AA42" s="34">
        <v>0.45209580838323354</v>
      </c>
      <c r="AB42" s="33">
        <v>332</v>
      </c>
      <c r="AC42" s="34">
        <v>0.49700598802395207</v>
      </c>
      <c r="AD42" s="33">
        <v>20</v>
      </c>
      <c r="AE42" s="34">
        <v>0.029940119760479042</v>
      </c>
      <c r="AF42" s="33">
        <v>12</v>
      </c>
      <c r="AG42" s="34">
        <v>0.017964071856287425</v>
      </c>
      <c r="AH42" s="33">
        <v>1</v>
      </c>
      <c r="AI42" s="34">
        <v>0.0014970059880239522</v>
      </c>
      <c r="AJ42" s="33">
        <v>1</v>
      </c>
      <c r="AK42" s="33">
        <v>395</v>
      </c>
      <c r="AL42" s="34">
        <v>0.5913173652694611</v>
      </c>
      <c r="AM42" s="33">
        <v>272</v>
      </c>
      <c r="AN42" s="34">
        <v>0.40718562874251496</v>
      </c>
      <c r="AO42" s="33">
        <v>1</v>
      </c>
      <c r="AP42" s="32" t="s">
        <v>127</v>
      </c>
      <c r="AQ42" s="33">
        <v>690</v>
      </c>
      <c r="AR42" s="35"/>
      <c r="AS42" s="35"/>
      <c r="AT42" s="35"/>
      <c r="AU42" s="33">
        <v>516</v>
      </c>
      <c r="AV42" s="34">
        <v>0.9885057471264368</v>
      </c>
      <c r="AW42" s="33">
        <v>6</v>
      </c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2" t="s">
        <v>127</v>
      </c>
      <c r="BJ42" s="33">
        <v>690</v>
      </c>
      <c r="BK42" s="33">
        <v>395</v>
      </c>
      <c r="BL42" s="34">
        <v>0.572463768115942</v>
      </c>
      <c r="BM42" s="33">
        <v>416</v>
      </c>
      <c r="BN42" s="34">
        <v>0.6028985507246377</v>
      </c>
      <c r="BO42" s="33">
        <v>394</v>
      </c>
      <c r="BP42" s="34">
        <v>0.5710144927536231</v>
      </c>
      <c r="BQ42" s="33">
        <v>12</v>
      </c>
      <c r="BR42" s="33">
        <v>485</v>
      </c>
      <c r="BS42" s="34">
        <v>0.9918200408997955</v>
      </c>
      <c r="BT42" s="33">
        <v>4</v>
      </c>
      <c r="BU42" s="33">
        <v>515</v>
      </c>
      <c r="BV42" s="34">
        <v>0.9847036328871893</v>
      </c>
      <c r="BW42" s="33">
        <v>8</v>
      </c>
      <c r="BX42" s="32" t="s">
        <v>127</v>
      </c>
      <c r="BY42" s="33">
        <v>690</v>
      </c>
      <c r="BZ42" s="33">
        <v>339</v>
      </c>
      <c r="CA42" s="34">
        <v>0.49130434782608695</v>
      </c>
      <c r="CB42" s="33">
        <v>325</v>
      </c>
      <c r="CC42" s="34">
        <v>0.47101449275362317</v>
      </c>
      <c r="CD42" s="33">
        <v>351</v>
      </c>
      <c r="CE42" s="34">
        <v>0.508695652173913</v>
      </c>
      <c r="CF42" s="33">
        <v>1</v>
      </c>
      <c r="CG42" s="33">
        <v>318</v>
      </c>
      <c r="CH42" s="34">
        <v>0.4608695652173913</v>
      </c>
      <c r="CI42" s="33">
        <v>337</v>
      </c>
      <c r="CJ42" s="34">
        <v>0.48840579710144927</v>
      </c>
      <c r="CK42" s="33">
        <v>331</v>
      </c>
      <c r="CL42" s="34">
        <v>0.4797101449275362</v>
      </c>
      <c r="CM42" s="33">
        <v>308</v>
      </c>
      <c r="CN42" s="34">
        <v>0.4463768115942029</v>
      </c>
      <c r="CO42" s="33">
        <v>2</v>
      </c>
      <c r="CP42" s="32" t="s">
        <v>127</v>
      </c>
      <c r="CQ42" s="33">
        <v>690</v>
      </c>
      <c r="CR42" s="36">
        <v>355</v>
      </c>
      <c r="CS42" s="33">
        <v>139</v>
      </c>
      <c r="CT42" s="36">
        <v>353</v>
      </c>
      <c r="CU42" s="33">
        <v>133</v>
      </c>
      <c r="CV42" s="36">
        <v>350</v>
      </c>
      <c r="CW42" s="33">
        <v>137</v>
      </c>
      <c r="CX42" s="36">
        <v>360</v>
      </c>
      <c r="CY42" s="33">
        <v>107</v>
      </c>
      <c r="CZ42" s="36">
        <v>349</v>
      </c>
      <c r="DA42" s="33">
        <v>108</v>
      </c>
      <c r="DB42" s="36">
        <v>346</v>
      </c>
      <c r="DC42" s="33">
        <v>108</v>
      </c>
      <c r="DD42" s="36">
        <v>341</v>
      </c>
      <c r="DE42" s="33">
        <v>113</v>
      </c>
      <c r="DF42" s="32" t="s">
        <v>127</v>
      </c>
      <c r="DG42" s="33">
        <v>690</v>
      </c>
      <c r="DH42" s="36">
        <v>359</v>
      </c>
      <c r="DI42" s="33">
        <v>99</v>
      </c>
      <c r="DJ42" s="36">
        <v>347</v>
      </c>
      <c r="DK42" s="33">
        <v>106</v>
      </c>
      <c r="DL42" s="36">
        <v>346</v>
      </c>
      <c r="DM42" s="33">
        <v>106</v>
      </c>
      <c r="DN42" s="36">
        <v>341</v>
      </c>
      <c r="DO42" s="33">
        <v>107</v>
      </c>
      <c r="DP42" s="36">
        <v>352</v>
      </c>
      <c r="DQ42" s="33">
        <v>100</v>
      </c>
      <c r="DR42" s="36">
        <v>343</v>
      </c>
      <c r="DS42" s="33">
        <v>107</v>
      </c>
      <c r="DT42" s="36">
        <v>373</v>
      </c>
      <c r="DU42" s="33">
        <v>94</v>
      </c>
      <c r="DV42" s="36">
        <v>384</v>
      </c>
      <c r="DW42" s="33">
        <v>95</v>
      </c>
      <c r="DX42" s="32" t="s">
        <v>127</v>
      </c>
      <c r="DY42" s="33">
        <v>690</v>
      </c>
      <c r="DZ42" s="35"/>
      <c r="EA42" s="35"/>
      <c r="EB42" s="35"/>
      <c r="EC42" s="35"/>
      <c r="ED42" s="33">
        <v>337</v>
      </c>
      <c r="EE42" s="33">
        <v>113</v>
      </c>
      <c r="EF42" s="33">
        <v>7</v>
      </c>
      <c r="EG42" s="33">
        <v>4</v>
      </c>
    </row>
    <row r="43" spans="1:137" ht="12" thickBot="1">
      <c r="A43" s="37" t="s">
        <v>128</v>
      </c>
      <c r="B43" s="38">
        <v>4282</v>
      </c>
      <c r="C43" s="38">
        <v>2423</v>
      </c>
      <c r="D43" s="39">
        <v>0.5694477085781433</v>
      </c>
      <c r="E43" s="38">
        <v>1383</v>
      </c>
      <c r="F43" s="39">
        <v>0.3250293772032902</v>
      </c>
      <c r="G43" s="38">
        <v>10</v>
      </c>
      <c r="H43" s="39">
        <v>0.0023501762632197414</v>
      </c>
      <c r="I43" s="38">
        <v>52</v>
      </c>
      <c r="J43" s="39">
        <v>0.012220916568742655</v>
      </c>
      <c r="K43" s="38">
        <v>11</v>
      </c>
      <c r="L43" s="39">
        <v>0.0025851938895417154</v>
      </c>
      <c r="M43" s="38">
        <v>210</v>
      </c>
      <c r="N43" s="39">
        <v>0.04935370152761457</v>
      </c>
      <c r="O43" s="38">
        <v>3</v>
      </c>
      <c r="P43" s="39">
        <v>0.0007050528789659225</v>
      </c>
      <c r="Q43" s="38">
        <v>2</v>
      </c>
      <c r="R43" s="39">
        <v>0.0004700352526439483</v>
      </c>
      <c r="S43" s="38">
        <v>5</v>
      </c>
      <c r="T43" s="39">
        <v>0.0011750881316098707</v>
      </c>
      <c r="U43" s="38">
        <v>73</v>
      </c>
      <c r="V43" s="39">
        <v>0.017156286721504113</v>
      </c>
      <c r="W43" s="38">
        <v>83</v>
      </c>
      <c r="X43" s="40" t="s">
        <v>128</v>
      </c>
      <c r="Y43" s="38">
        <v>4282</v>
      </c>
      <c r="Z43" s="38">
        <v>1952</v>
      </c>
      <c r="AA43" s="39">
        <v>0.47024813298000484</v>
      </c>
      <c r="AB43" s="38">
        <v>1979</v>
      </c>
      <c r="AC43" s="39">
        <v>0.4767525897374127</v>
      </c>
      <c r="AD43" s="38">
        <v>137</v>
      </c>
      <c r="AE43" s="39">
        <v>0.033004095398699106</v>
      </c>
      <c r="AF43" s="38">
        <v>57</v>
      </c>
      <c r="AG43" s="39">
        <v>0.013731630932305469</v>
      </c>
      <c r="AH43" s="38">
        <v>18</v>
      </c>
      <c r="AI43" s="39">
        <v>0.004336304504938569</v>
      </c>
      <c r="AJ43" s="38">
        <v>8</v>
      </c>
      <c r="AK43" s="38">
        <v>2424</v>
      </c>
      <c r="AL43" s="39">
        <v>0.5880640465793304</v>
      </c>
      <c r="AM43" s="38">
        <v>1689</v>
      </c>
      <c r="AN43" s="39">
        <v>0.40975254730713245</v>
      </c>
      <c r="AO43" s="38">
        <v>9</v>
      </c>
      <c r="AP43" s="40" t="s">
        <v>128</v>
      </c>
      <c r="AQ43" s="38">
        <v>4282</v>
      </c>
      <c r="AR43" s="41"/>
      <c r="AS43" s="41"/>
      <c r="AT43" s="41"/>
      <c r="AU43" s="38">
        <v>3116</v>
      </c>
      <c r="AV43" s="39">
        <v>0.9758847478860007</v>
      </c>
      <c r="AW43" s="38">
        <v>77</v>
      </c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0" t="s">
        <v>128</v>
      </c>
      <c r="BJ43" s="38">
        <v>4282</v>
      </c>
      <c r="BK43" s="38">
        <v>2291</v>
      </c>
      <c r="BL43" s="39">
        <v>0.5350303596450257</v>
      </c>
      <c r="BM43" s="38">
        <v>2444</v>
      </c>
      <c r="BN43" s="39">
        <v>0.5707613264829519</v>
      </c>
      <c r="BO43" s="38">
        <v>2349</v>
      </c>
      <c r="BP43" s="39">
        <v>0.5485754320411023</v>
      </c>
      <c r="BQ43" s="38">
        <v>72</v>
      </c>
      <c r="BR43" s="38">
        <v>2984</v>
      </c>
      <c r="BS43" s="39">
        <v>0.9890619821014253</v>
      </c>
      <c r="BT43" s="38">
        <v>33</v>
      </c>
      <c r="BU43" s="38">
        <v>3138</v>
      </c>
      <c r="BV43" s="39">
        <v>0.9827748199185719</v>
      </c>
      <c r="BW43" s="38">
        <v>55</v>
      </c>
      <c r="BX43" s="40" t="s">
        <v>128</v>
      </c>
      <c r="BY43" s="38">
        <v>4282</v>
      </c>
      <c r="BZ43" s="38">
        <v>1991</v>
      </c>
      <c r="CA43" s="39">
        <v>0.4649696403549743</v>
      </c>
      <c r="CB43" s="38">
        <v>1980</v>
      </c>
      <c r="CC43" s="39">
        <v>0.4624007473143391</v>
      </c>
      <c r="CD43" s="38">
        <v>2077</v>
      </c>
      <c r="CE43" s="39">
        <v>0.48505371321812235</v>
      </c>
      <c r="CF43" s="38">
        <v>27</v>
      </c>
      <c r="CG43" s="38">
        <v>1945</v>
      </c>
      <c r="CH43" s="39">
        <v>0.45422699673049977</v>
      </c>
      <c r="CI43" s="38">
        <v>2033</v>
      </c>
      <c r="CJ43" s="39">
        <v>0.4747781410555815</v>
      </c>
      <c r="CK43" s="38">
        <v>1914</v>
      </c>
      <c r="CL43" s="39">
        <v>0.44698738907052776</v>
      </c>
      <c r="CM43" s="38">
        <v>1765</v>
      </c>
      <c r="CN43" s="39">
        <v>0.41219056515646896</v>
      </c>
      <c r="CO43" s="38">
        <v>31</v>
      </c>
      <c r="CP43" s="40" t="s">
        <v>128</v>
      </c>
      <c r="CQ43" s="38">
        <v>4282</v>
      </c>
      <c r="CR43" s="42">
        <v>2198</v>
      </c>
      <c r="CS43" s="38">
        <v>748</v>
      </c>
      <c r="CT43" s="42">
        <v>2179</v>
      </c>
      <c r="CU43" s="38">
        <v>749</v>
      </c>
      <c r="CV43" s="42">
        <v>2135</v>
      </c>
      <c r="CW43" s="38">
        <v>767</v>
      </c>
      <c r="CX43" s="42">
        <v>2195</v>
      </c>
      <c r="CY43" s="38">
        <v>590</v>
      </c>
      <c r="CZ43" s="42">
        <v>2116</v>
      </c>
      <c r="DA43" s="38">
        <v>623</v>
      </c>
      <c r="DB43" s="42">
        <v>2111</v>
      </c>
      <c r="DC43" s="38">
        <v>625</v>
      </c>
      <c r="DD43" s="42">
        <v>2138</v>
      </c>
      <c r="DE43" s="38">
        <v>594</v>
      </c>
      <c r="DF43" s="40" t="s">
        <v>128</v>
      </c>
      <c r="DG43" s="38">
        <v>4282</v>
      </c>
      <c r="DH43" s="42">
        <v>2170</v>
      </c>
      <c r="DI43" s="38">
        <v>580</v>
      </c>
      <c r="DJ43" s="42">
        <v>2146</v>
      </c>
      <c r="DK43" s="38">
        <v>586</v>
      </c>
      <c r="DL43" s="42">
        <v>2116</v>
      </c>
      <c r="DM43" s="38">
        <v>578</v>
      </c>
      <c r="DN43" s="42">
        <v>2090</v>
      </c>
      <c r="DO43" s="38">
        <v>592</v>
      </c>
      <c r="DP43" s="42">
        <v>2121</v>
      </c>
      <c r="DQ43" s="38">
        <v>583</v>
      </c>
      <c r="DR43" s="42">
        <v>2070</v>
      </c>
      <c r="DS43" s="38">
        <v>589</v>
      </c>
      <c r="DT43" s="42">
        <v>2229</v>
      </c>
      <c r="DU43" s="38">
        <v>545</v>
      </c>
      <c r="DV43" s="42">
        <v>2300</v>
      </c>
      <c r="DW43" s="38">
        <v>522</v>
      </c>
      <c r="DX43" s="40" t="s">
        <v>128</v>
      </c>
      <c r="DY43" s="38">
        <v>4282</v>
      </c>
      <c r="DZ43" s="41"/>
      <c r="EA43" s="41"/>
      <c r="EB43" s="41"/>
      <c r="EC43" s="41"/>
      <c r="ED43" s="38">
        <v>2309</v>
      </c>
      <c r="EE43" s="38">
        <v>797</v>
      </c>
      <c r="EF43" s="38">
        <v>31</v>
      </c>
      <c r="EG43" s="43">
        <v>35</v>
      </c>
    </row>
    <row r="44" spans="1:137" ht="11.25">
      <c r="A44" s="63" t="s">
        <v>129</v>
      </c>
      <c r="B44" s="64">
        <v>769</v>
      </c>
      <c r="C44" s="64">
        <v>397</v>
      </c>
      <c r="D44" s="65">
        <v>0.5189542483660131</v>
      </c>
      <c r="E44" s="64">
        <v>275</v>
      </c>
      <c r="F44" s="65">
        <v>0.35947712418300654</v>
      </c>
      <c r="G44" s="64">
        <v>1</v>
      </c>
      <c r="H44" s="65">
        <v>0.00130718954248366</v>
      </c>
      <c r="I44" s="64">
        <v>4</v>
      </c>
      <c r="J44" s="65">
        <v>0.00522875816993464</v>
      </c>
      <c r="K44" s="64">
        <v>6</v>
      </c>
      <c r="L44" s="65">
        <v>0.00784313725490196</v>
      </c>
      <c r="M44" s="64">
        <v>43</v>
      </c>
      <c r="N44" s="65">
        <v>0.05620915032679739</v>
      </c>
      <c r="O44" s="64">
        <v>1</v>
      </c>
      <c r="P44" s="65">
        <v>0.00130718954248366</v>
      </c>
      <c r="Q44" s="64">
        <v>0</v>
      </c>
      <c r="R44" s="65">
        <v>0</v>
      </c>
      <c r="S44" s="64">
        <v>0</v>
      </c>
      <c r="T44" s="65">
        <v>0</v>
      </c>
      <c r="U44" s="64">
        <v>29</v>
      </c>
      <c r="V44" s="65">
        <v>0.03790849673202614</v>
      </c>
      <c r="W44" s="64">
        <v>9</v>
      </c>
      <c r="X44" s="63" t="s">
        <v>129</v>
      </c>
      <c r="Y44" s="64">
        <v>769</v>
      </c>
      <c r="Z44" s="64">
        <v>301</v>
      </c>
      <c r="AA44" s="65">
        <v>0.40186915887850466</v>
      </c>
      <c r="AB44" s="64">
        <v>413</v>
      </c>
      <c r="AC44" s="65">
        <v>0.5514018691588785</v>
      </c>
      <c r="AD44" s="64">
        <v>16</v>
      </c>
      <c r="AE44" s="65">
        <v>0.021361815754339118</v>
      </c>
      <c r="AF44" s="64">
        <v>13</v>
      </c>
      <c r="AG44" s="65">
        <v>0.017356475300400534</v>
      </c>
      <c r="AH44" s="64">
        <v>6</v>
      </c>
      <c r="AI44" s="65">
        <v>0.00801068090787717</v>
      </c>
      <c r="AJ44" s="64">
        <v>0</v>
      </c>
      <c r="AK44" s="64">
        <v>403</v>
      </c>
      <c r="AL44" s="65">
        <v>0.5460704607046071</v>
      </c>
      <c r="AM44" s="64">
        <v>335</v>
      </c>
      <c r="AN44" s="65">
        <v>0.453929539295393</v>
      </c>
      <c r="AO44" s="64">
        <v>0</v>
      </c>
      <c r="AP44" s="63" t="s">
        <v>129</v>
      </c>
      <c r="AQ44" s="64">
        <v>769</v>
      </c>
      <c r="AR44" s="66"/>
      <c r="AS44" s="66"/>
      <c r="AT44" s="66"/>
      <c r="AU44" s="66"/>
      <c r="AV44" s="66"/>
      <c r="AW44" s="66"/>
      <c r="AX44" s="64">
        <v>406</v>
      </c>
      <c r="AY44" s="65">
        <v>0.5523809523809524</v>
      </c>
      <c r="AZ44" s="64">
        <v>329</v>
      </c>
      <c r="BA44" s="65">
        <v>0.44761904761904764</v>
      </c>
      <c r="BB44" s="64">
        <v>0</v>
      </c>
      <c r="BC44" s="66"/>
      <c r="BD44" s="66"/>
      <c r="BE44" s="66"/>
      <c r="BF44" s="66"/>
      <c r="BG44" s="66"/>
      <c r="BH44" s="66"/>
      <c r="BI44" s="63" t="s">
        <v>129</v>
      </c>
      <c r="BJ44" s="64">
        <v>769</v>
      </c>
      <c r="BK44" s="64">
        <v>364</v>
      </c>
      <c r="BL44" s="65">
        <v>0.47334200260078024</v>
      </c>
      <c r="BM44" s="64">
        <v>390</v>
      </c>
      <c r="BN44" s="65">
        <v>0.5071521456436932</v>
      </c>
      <c r="BO44" s="64">
        <v>429</v>
      </c>
      <c r="BP44" s="65">
        <v>0.5578673602080624</v>
      </c>
      <c r="BQ44" s="64">
        <v>20</v>
      </c>
      <c r="BR44" s="64">
        <v>532</v>
      </c>
      <c r="BS44" s="65">
        <v>0.9888475836431226</v>
      </c>
      <c r="BT44" s="64">
        <v>6</v>
      </c>
      <c r="BU44" s="64">
        <v>552</v>
      </c>
      <c r="BV44" s="65">
        <v>0.9752650176678446</v>
      </c>
      <c r="BW44" s="64">
        <v>14</v>
      </c>
      <c r="BX44" s="63" t="s">
        <v>129</v>
      </c>
      <c r="BY44" s="64">
        <v>769</v>
      </c>
      <c r="BZ44" s="64">
        <v>360</v>
      </c>
      <c r="CA44" s="65">
        <v>0.4681404421326398</v>
      </c>
      <c r="CB44" s="64">
        <v>340</v>
      </c>
      <c r="CC44" s="65">
        <v>0.44213263979193757</v>
      </c>
      <c r="CD44" s="64">
        <v>364</v>
      </c>
      <c r="CE44" s="65">
        <v>0.47334200260078024</v>
      </c>
      <c r="CF44" s="64">
        <v>2</v>
      </c>
      <c r="CG44" s="64">
        <v>341</v>
      </c>
      <c r="CH44" s="65">
        <v>0.4434330299089727</v>
      </c>
      <c r="CI44" s="64">
        <v>374</v>
      </c>
      <c r="CJ44" s="65">
        <v>0.48634590377113135</v>
      </c>
      <c r="CK44" s="64">
        <v>350</v>
      </c>
      <c r="CL44" s="65">
        <v>0.45513654096228867</v>
      </c>
      <c r="CM44" s="64">
        <v>325</v>
      </c>
      <c r="CN44" s="65">
        <v>0.4226267880364109</v>
      </c>
      <c r="CO44" s="64">
        <v>0</v>
      </c>
      <c r="CP44" s="63" t="s">
        <v>129</v>
      </c>
      <c r="CQ44" s="64">
        <v>769</v>
      </c>
      <c r="CR44" s="67">
        <v>367</v>
      </c>
      <c r="CS44" s="64">
        <v>145</v>
      </c>
      <c r="CT44" s="67">
        <v>373</v>
      </c>
      <c r="CU44" s="64">
        <v>139</v>
      </c>
      <c r="CV44" s="67">
        <v>368</v>
      </c>
      <c r="CW44" s="64">
        <v>142</v>
      </c>
      <c r="CX44" s="67">
        <v>384</v>
      </c>
      <c r="CY44" s="64">
        <v>105</v>
      </c>
      <c r="CZ44" s="67">
        <v>371</v>
      </c>
      <c r="DA44" s="64">
        <v>109</v>
      </c>
      <c r="DB44" s="67">
        <v>372</v>
      </c>
      <c r="DC44" s="64">
        <v>108</v>
      </c>
      <c r="DD44" s="67">
        <v>375</v>
      </c>
      <c r="DE44" s="64">
        <v>104</v>
      </c>
      <c r="DF44" s="63" t="s">
        <v>129</v>
      </c>
      <c r="DG44" s="64">
        <v>769</v>
      </c>
      <c r="DH44" s="67">
        <v>379</v>
      </c>
      <c r="DI44" s="64">
        <v>101</v>
      </c>
      <c r="DJ44" s="67">
        <v>381</v>
      </c>
      <c r="DK44" s="64">
        <v>98</v>
      </c>
      <c r="DL44" s="67">
        <v>380</v>
      </c>
      <c r="DM44" s="64">
        <v>96</v>
      </c>
      <c r="DN44" s="67">
        <v>375</v>
      </c>
      <c r="DO44" s="64">
        <v>96</v>
      </c>
      <c r="DP44" s="67">
        <v>367</v>
      </c>
      <c r="DQ44" s="64">
        <v>105</v>
      </c>
      <c r="DR44" s="67">
        <v>365</v>
      </c>
      <c r="DS44" s="64">
        <v>100</v>
      </c>
      <c r="DT44" s="67">
        <v>390</v>
      </c>
      <c r="DU44" s="64">
        <v>90</v>
      </c>
      <c r="DV44" s="67">
        <v>407</v>
      </c>
      <c r="DW44" s="64">
        <v>87</v>
      </c>
      <c r="DX44" s="63" t="s">
        <v>129</v>
      </c>
      <c r="DY44" s="64">
        <v>769</v>
      </c>
      <c r="DZ44" s="66"/>
      <c r="EA44" s="66"/>
      <c r="EB44" s="66"/>
      <c r="EC44" s="66"/>
      <c r="ED44" s="64">
        <v>283</v>
      </c>
      <c r="EE44" s="64">
        <v>135</v>
      </c>
      <c r="EF44" s="64">
        <v>4</v>
      </c>
      <c r="EG44" s="64">
        <v>9</v>
      </c>
    </row>
    <row r="45" spans="1:137" ht="11.25">
      <c r="A45" s="25" t="s">
        <v>130</v>
      </c>
      <c r="B45" s="26">
        <v>750</v>
      </c>
      <c r="C45" s="26">
        <v>377</v>
      </c>
      <c r="D45" s="27">
        <v>0.5080862533692723</v>
      </c>
      <c r="E45" s="26">
        <v>280</v>
      </c>
      <c r="F45" s="27">
        <v>0.37735849056603776</v>
      </c>
      <c r="G45" s="26">
        <v>4</v>
      </c>
      <c r="H45" s="27">
        <v>0.005390835579514825</v>
      </c>
      <c r="I45" s="26">
        <v>4</v>
      </c>
      <c r="J45" s="27">
        <v>0.005390835579514825</v>
      </c>
      <c r="K45" s="26">
        <v>2</v>
      </c>
      <c r="L45" s="27">
        <v>0.0026954177897574125</v>
      </c>
      <c r="M45" s="26">
        <v>48</v>
      </c>
      <c r="N45" s="27">
        <v>0.0646900269541779</v>
      </c>
      <c r="O45" s="26">
        <v>0</v>
      </c>
      <c r="P45" s="27">
        <v>0</v>
      </c>
      <c r="Q45" s="26">
        <v>0</v>
      </c>
      <c r="R45" s="27">
        <v>0</v>
      </c>
      <c r="S45" s="26">
        <v>0</v>
      </c>
      <c r="T45" s="27">
        <v>0</v>
      </c>
      <c r="U45" s="26">
        <v>10</v>
      </c>
      <c r="V45" s="27">
        <v>0.013477088948787063</v>
      </c>
      <c r="W45" s="26">
        <v>17</v>
      </c>
      <c r="X45" s="25" t="s">
        <v>130</v>
      </c>
      <c r="Y45" s="26">
        <v>750</v>
      </c>
      <c r="Z45" s="26">
        <v>293</v>
      </c>
      <c r="AA45" s="27">
        <v>0.4046961325966851</v>
      </c>
      <c r="AB45" s="26">
        <v>392</v>
      </c>
      <c r="AC45" s="27">
        <v>0.5414364640883977</v>
      </c>
      <c r="AD45" s="26">
        <v>24</v>
      </c>
      <c r="AE45" s="27">
        <v>0.03314917127071823</v>
      </c>
      <c r="AF45" s="26">
        <v>11</v>
      </c>
      <c r="AG45" s="27">
        <v>0.015193370165745856</v>
      </c>
      <c r="AH45" s="26">
        <v>3</v>
      </c>
      <c r="AI45" s="27">
        <v>0.004143646408839779</v>
      </c>
      <c r="AJ45" s="26">
        <v>1</v>
      </c>
      <c r="AK45" s="26">
        <v>396</v>
      </c>
      <c r="AL45" s="27">
        <v>0.55</v>
      </c>
      <c r="AM45" s="26">
        <v>323</v>
      </c>
      <c r="AN45" s="27">
        <v>0.4486111111111111</v>
      </c>
      <c r="AO45" s="26">
        <v>1</v>
      </c>
      <c r="AP45" s="25" t="s">
        <v>130</v>
      </c>
      <c r="AQ45" s="26">
        <v>750</v>
      </c>
      <c r="AR45" s="28"/>
      <c r="AS45" s="28"/>
      <c r="AT45" s="28"/>
      <c r="AU45" s="28"/>
      <c r="AV45" s="28"/>
      <c r="AW45" s="28"/>
      <c r="AX45" s="26">
        <v>414</v>
      </c>
      <c r="AY45" s="27">
        <v>0.5782122905027933</v>
      </c>
      <c r="AZ45" s="26">
        <v>301</v>
      </c>
      <c r="BA45" s="27">
        <v>0.420391061452514</v>
      </c>
      <c r="BB45" s="26">
        <v>1</v>
      </c>
      <c r="BC45" s="28"/>
      <c r="BD45" s="28"/>
      <c r="BE45" s="28"/>
      <c r="BF45" s="28"/>
      <c r="BG45" s="28"/>
      <c r="BH45" s="28"/>
      <c r="BI45" s="25" t="s">
        <v>130</v>
      </c>
      <c r="BJ45" s="26">
        <v>750</v>
      </c>
      <c r="BK45" s="26">
        <v>393</v>
      </c>
      <c r="BL45" s="27">
        <v>0.524</v>
      </c>
      <c r="BM45" s="26">
        <v>399</v>
      </c>
      <c r="BN45" s="27">
        <v>0.532</v>
      </c>
      <c r="BO45" s="26">
        <v>367</v>
      </c>
      <c r="BP45" s="27">
        <v>0.48933333333333334</v>
      </c>
      <c r="BQ45" s="26">
        <v>21</v>
      </c>
      <c r="BR45" s="26">
        <v>512</v>
      </c>
      <c r="BS45" s="27">
        <v>0.9808429118773946</v>
      </c>
      <c r="BT45" s="26">
        <v>10</v>
      </c>
      <c r="BU45" s="26">
        <v>534</v>
      </c>
      <c r="BV45" s="27">
        <v>0.9762340036563071</v>
      </c>
      <c r="BW45" s="26">
        <v>13</v>
      </c>
      <c r="BX45" s="25" t="s">
        <v>130</v>
      </c>
      <c r="BY45" s="26">
        <v>750</v>
      </c>
      <c r="BZ45" s="26">
        <v>346</v>
      </c>
      <c r="CA45" s="27">
        <v>0.4613333333333333</v>
      </c>
      <c r="CB45" s="26">
        <v>358</v>
      </c>
      <c r="CC45" s="27">
        <v>0.47733333333333333</v>
      </c>
      <c r="CD45" s="26">
        <v>363</v>
      </c>
      <c r="CE45" s="27">
        <v>0.484</v>
      </c>
      <c r="CF45" s="26">
        <v>3</v>
      </c>
      <c r="CG45" s="26">
        <v>335</v>
      </c>
      <c r="CH45" s="27">
        <v>0.44666666666666666</v>
      </c>
      <c r="CI45" s="26">
        <v>368</v>
      </c>
      <c r="CJ45" s="27">
        <v>0.49066666666666664</v>
      </c>
      <c r="CK45" s="26">
        <v>322</v>
      </c>
      <c r="CL45" s="27">
        <v>0.42933333333333334</v>
      </c>
      <c r="CM45" s="26">
        <v>308</v>
      </c>
      <c r="CN45" s="27">
        <v>0.4106666666666667</v>
      </c>
      <c r="CO45" s="26">
        <v>3</v>
      </c>
      <c r="CP45" s="25" t="s">
        <v>130</v>
      </c>
      <c r="CQ45" s="26">
        <v>750</v>
      </c>
      <c r="CR45" s="29">
        <v>385</v>
      </c>
      <c r="CS45" s="26">
        <v>132</v>
      </c>
      <c r="CT45" s="29">
        <v>374</v>
      </c>
      <c r="CU45" s="26">
        <v>136</v>
      </c>
      <c r="CV45" s="29">
        <v>369</v>
      </c>
      <c r="CW45" s="26">
        <v>139</v>
      </c>
      <c r="CX45" s="29">
        <v>371</v>
      </c>
      <c r="CY45" s="26">
        <v>114</v>
      </c>
      <c r="CZ45" s="29">
        <v>361</v>
      </c>
      <c r="DA45" s="26">
        <v>119</v>
      </c>
      <c r="DB45" s="29">
        <v>367</v>
      </c>
      <c r="DC45" s="26">
        <v>116</v>
      </c>
      <c r="DD45" s="29">
        <v>373</v>
      </c>
      <c r="DE45" s="26">
        <v>110</v>
      </c>
      <c r="DF45" s="25" t="s">
        <v>130</v>
      </c>
      <c r="DG45" s="26">
        <v>750</v>
      </c>
      <c r="DH45" s="29">
        <v>384</v>
      </c>
      <c r="DI45" s="26">
        <v>105</v>
      </c>
      <c r="DJ45" s="29">
        <v>382</v>
      </c>
      <c r="DK45" s="26">
        <v>105</v>
      </c>
      <c r="DL45" s="29">
        <v>366</v>
      </c>
      <c r="DM45" s="26">
        <v>113</v>
      </c>
      <c r="DN45" s="29">
        <v>365</v>
      </c>
      <c r="DO45" s="26">
        <v>110</v>
      </c>
      <c r="DP45" s="29">
        <v>373</v>
      </c>
      <c r="DQ45" s="26">
        <v>111</v>
      </c>
      <c r="DR45" s="29">
        <v>366</v>
      </c>
      <c r="DS45" s="26">
        <v>107</v>
      </c>
      <c r="DT45" s="29">
        <v>393</v>
      </c>
      <c r="DU45" s="26">
        <v>99</v>
      </c>
      <c r="DV45" s="29">
        <v>410</v>
      </c>
      <c r="DW45" s="26">
        <v>93</v>
      </c>
      <c r="DX45" s="25" t="s">
        <v>130</v>
      </c>
      <c r="DY45" s="26">
        <v>750</v>
      </c>
      <c r="DZ45" s="28"/>
      <c r="EA45" s="28"/>
      <c r="EB45" s="28"/>
      <c r="EC45" s="28"/>
      <c r="ED45" s="26">
        <v>248</v>
      </c>
      <c r="EE45" s="26">
        <v>136</v>
      </c>
      <c r="EF45" s="26">
        <v>7</v>
      </c>
      <c r="EG45" s="26">
        <v>12</v>
      </c>
    </row>
    <row r="46" spans="1:137" ht="11.25">
      <c r="A46" s="25" t="s">
        <v>131</v>
      </c>
      <c r="B46" s="26">
        <v>993</v>
      </c>
      <c r="C46" s="26">
        <v>466</v>
      </c>
      <c r="D46" s="27">
        <v>0.4716599190283401</v>
      </c>
      <c r="E46" s="26">
        <v>382</v>
      </c>
      <c r="F46" s="27">
        <v>0.3866396761133603</v>
      </c>
      <c r="G46" s="26">
        <v>3</v>
      </c>
      <c r="H46" s="27">
        <v>0.003036437246963563</v>
      </c>
      <c r="I46" s="26">
        <v>14</v>
      </c>
      <c r="J46" s="27">
        <v>0.01417004048582996</v>
      </c>
      <c r="K46" s="26">
        <v>2</v>
      </c>
      <c r="L46" s="27">
        <v>0.0020242914979757085</v>
      </c>
      <c r="M46" s="26">
        <v>83</v>
      </c>
      <c r="N46" s="27">
        <v>0.0840080971659919</v>
      </c>
      <c r="O46" s="26">
        <v>0</v>
      </c>
      <c r="P46" s="27">
        <v>0</v>
      </c>
      <c r="Q46" s="26">
        <v>0</v>
      </c>
      <c r="R46" s="27">
        <v>0</v>
      </c>
      <c r="S46" s="26">
        <v>0</v>
      </c>
      <c r="T46" s="27">
        <v>0</v>
      </c>
      <c r="U46" s="26">
        <v>22</v>
      </c>
      <c r="V46" s="27">
        <v>0.022267206477732792</v>
      </c>
      <c r="W46" s="26">
        <v>16</v>
      </c>
      <c r="X46" s="25" t="s">
        <v>131</v>
      </c>
      <c r="Y46" s="26">
        <v>993</v>
      </c>
      <c r="Z46" s="26">
        <v>352</v>
      </c>
      <c r="AA46" s="27">
        <v>0.3651452282157676</v>
      </c>
      <c r="AB46" s="26">
        <v>542</v>
      </c>
      <c r="AC46" s="27">
        <v>0.5622406639004149</v>
      </c>
      <c r="AD46" s="26">
        <v>38</v>
      </c>
      <c r="AE46" s="27">
        <v>0.03941908713692946</v>
      </c>
      <c r="AF46" s="26">
        <v>18</v>
      </c>
      <c r="AG46" s="27">
        <v>0.01867219917012448</v>
      </c>
      <c r="AH46" s="26">
        <v>11</v>
      </c>
      <c r="AI46" s="27">
        <v>0.011410788381742738</v>
      </c>
      <c r="AJ46" s="26">
        <v>3</v>
      </c>
      <c r="AK46" s="26">
        <v>496</v>
      </c>
      <c r="AL46" s="27">
        <v>0.5210084033613446</v>
      </c>
      <c r="AM46" s="26">
        <v>454</v>
      </c>
      <c r="AN46" s="27">
        <v>0.47689075630252103</v>
      </c>
      <c r="AO46" s="26">
        <v>2</v>
      </c>
      <c r="AP46" s="25" t="s">
        <v>131</v>
      </c>
      <c r="AQ46" s="26">
        <v>993</v>
      </c>
      <c r="AR46" s="28"/>
      <c r="AS46" s="28"/>
      <c r="AT46" s="28"/>
      <c r="AU46" s="26">
        <v>5</v>
      </c>
      <c r="AV46" s="27">
        <v>1</v>
      </c>
      <c r="AW46" s="26">
        <v>0</v>
      </c>
      <c r="AX46" s="26">
        <v>470</v>
      </c>
      <c r="AY46" s="27">
        <v>0.5114254624591947</v>
      </c>
      <c r="AZ46" s="26">
        <v>445</v>
      </c>
      <c r="BA46" s="27">
        <v>0.4842219804134929</v>
      </c>
      <c r="BB46" s="26">
        <v>4</v>
      </c>
      <c r="BC46" s="28"/>
      <c r="BD46" s="28"/>
      <c r="BE46" s="28"/>
      <c r="BF46" s="28"/>
      <c r="BG46" s="28"/>
      <c r="BH46" s="28"/>
      <c r="BI46" s="25" t="s">
        <v>131</v>
      </c>
      <c r="BJ46" s="26">
        <v>993</v>
      </c>
      <c r="BK46" s="26">
        <v>465</v>
      </c>
      <c r="BL46" s="27">
        <v>0.46827794561933533</v>
      </c>
      <c r="BM46" s="26">
        <v>453</v>
      </c>
      <c r="BN46" s="27">
        <v>0.4561933534743202</v>
      </c>
      <c r="BO46" s="26">
        <v>527</v>
      </c>
      <c r="BP46" s="27">
        <v>0.5307150050352467</v>
      </c>
      <c r="BQ46" s="26">
        <v>30</v>
      </c>
      <c r="BR46" s="26">
        <v>639</v>
      </c>
      <c r="BS46" s="27">
        <v>0.9785604900459418</v>
      </c>
      <c r="BT46" s="26">
        <v>14</v>
      </c>
      <c r="BU46" s="26">
        <v>695</v>
      </c>
      <c r="BV46" s="27">
        <v>0.9802538787023978</v>
      </c>
      <c r="BW46" s="26">
        <v>14</v>
      </c>
      <c r="BX46" s="25" t="s">
        <v>131</v>
      </c>
      <c r="BY46" s="26">
        <v>993</v>
      </c>
      <c r="BZ46" s="26">
        <v>473</v>
      </c>
      <c r="CA46" s="27">
        <v>0.47633434038267874</v>
      </c>
      <c r="CB46" s="26">
        <v>474</v>
      </c>
      <c r="CC46" s="27">
        <v>0.4773413897280967</v>
      </c>
      <c r="CD46" s="26">
        <v>457</v>
      </c>
      <c r="CE46" s="27">
        <v>0.4602215508559919</v>
      </c>
      <c r="CF46" s="26">
        <v>7</v>
      </c>
      <c r="CG46" s="26">
        <v>442</v>
      </c>
      <c r="CH46" s="27">
        <v>0.44511581067472306</v>
      </c>
      <c r="CI46" s="26">
        <v>485</v>
      </c>
      <c r="CJ46" s="27">
        <v>0.48841893252769386</v>
      </c>
      <c r="CK46" s="26">
        <v>424</v>
      </c>
      <c r="CL46" s="27">
        <v>0.4269889224572004</v>
      </c>
      <c r="CM46" s="26">
        <v>407</v>
      </c>
      <c r="CN46" s="27">
        <v>0.40986908358509566</v>
      </c>
      <c r="CO46" s="26">
        <v>6</v>
      </c>
      <c r="CP46" s="25" t="s">
        <v>131</v>
      </c>
      <c r="CQ46" s="26">
        <v>993</v>
      </c>
      <c r="CR46" s="29">
        <v>491</v>
      </c>
      <c r="CS46" s="26">
        <v>190</v>
      </c>
      <c r="CT46" s="29">
        <v>494</v>
      </c>
      <c r="CU46" s="26">
        <v>188</v>
      </c>
      <c r="CV46" s="29">
        <v>478</v>
      </c>
      <c r="CW46" s="26">
        <v>199</v>
      </c>
      <c r="CX46" s="29">
        <v>483</v>
      </c>
      <c r="CY46" s="26">
        <v>156</v>
      </c>
      <c r="CZ46" s="29">
        <v>473</v>
      </c>
      <c r="DA46" s="26">
        <v>154</v>
      </c>
      <c r="DB46" s="29">
        <v>475</v>
      </c>
      <c r="DC46" s="26">
        <v>154</v>
      </c>
      <c r="DD46" s="29">
        <v>467</v>
      </c>
      <c r="DE46" s="26">
        <v>165</v>
      </c>
      <c r="DF46" s="25" t="s">
        <v>131</v>
      </c>
      <c r="DG46" s="26">
        <v>993</v>
      </c>
      <c r="DH46" s="29">
        <v>486</v>
      </c>
      <c r="DI46" s="26">
        <v>149</v>
      </c>
      <c r="DJ46" s="29">
        <v>482</v>
      </c>
      <c r="DK46" s="26">
        <v>146</v>
      </c>
      <c r="DL46" s="29">
        <v>463</v>
      </c>
      <c r="DM46" s="26">
        <v>147</v>
      </c>
      <c r="DN46" s="29">
        <v>458</v>
      </c>
      <c r="DO46" s="26">
        <v>151</v>
      </c>
      <c r="DP46" s="29">
        <v>479</v>
      </c>
      <c r="DQ46" s="26">
        <v>138</v>
      </c>
      <c r="DR46" s="29">
        <v>458</v>
      </c>
      <c r="DS46" s="26">
        <v>151</v>
      </c>
      <c r="DT46" s="29">
        <v>492</v>
      </c>
      <c r="DU46" s="26">
        <v>140</v>
      </c>
      <c r="DV46" s="29">
        <v>508</v>
      </c>
      <c r="DW46" s="26">
        <v>142</v>
      </c>
      <c r="DX46" s="25" t="s">
        <v>131</v>
      </c>
      <c r="DY46" s="26">
        <v>993</v>
      </c>
      <c r="DZ46" s="28"/>
      <c r="EA46" s="28"/>
      <c r="EB46" s="28"/>
      <c r="EC46" s="28"/>
      <c r="ED46" s="26">
        <v>260</v>
      </c>
      <c r="EE46" s="26">
        <v>190</v>
      </c>
      <c r="EF46" s="26">
        <v>6</v>
      </c>
      <c r="EG46" s="26">
        <v>15</v>
      </c>
    </row>
    <row r="47" spans="1:137" ht="11.25">
      <c r="A47" s="25" t="s">
        <v>132</v>
      </c>
      <c r="B47" s="26">
        <v>621</v>
      </c>
      <c r="C47" s="26">
        <v>333</v>
      </c>
      <c r="D47" s="27">
        <v>0.539708265802269</v>
      </c>
      <c r="E47" s="26">
        <v>220</v>
      </c>
      <c r="F47" s="27">
        <v>0.3565640194489465</v>
      </c>
      <c r="G47" s="26">
        <v>0</v>
      </c>
      <c r="H47" s="27">
        <v>0</v>
      </c>
      <c r="I47" s="26">
        <v>10</v>
      </c>
      <c r="J47" s="27">
        <v>0.01620745542949757</v>
      </c>
      <c r="K47" s="26">
        <v>1</v>
      </c>
      <c r="L47" s="27">
        <v>0.0016207455429497568</v>
      </c>
      <c r="M47" s="26">
        <v>35</v>
      </c>
      <c r="N47" s="27">
        <v>0.05672609400324149</v>
      </c>
      <c r="O47" s="26">
        <v>2</v>
      </c>
      <c r="P47" s="27">
        <v>0.0032414910858995136</v>
      </c>
      <c r="Q47" s="26">
        <v>0</v>
      </c>
      <c r="R47" s="27">
        <v>0</v>
      </c>
      <c r="S47" s="26">
        <v>0</v>
      </c>
      <c r="T47" s="27">
        <v>0</v>
      </c>
      <c r="U47" s="26">
        <v>5</v>
      </c>
      <c r="V47" s="27">
        <v>0.008103727714748784</v>
      </c>
      <c r="W47" s="26">
        <v>11</v>
      </c>
      <c r="X47" s="25" t="s">
        <v>132</v>
      </c>
      <c r="Y47" s="26">
        <v>621</v>
      </c>
      <c r="Z47" s="26">
        <v>249</v>
      </c>
      <c r="AA47" s="27">
        <v>0.4184873949579832</v>
      </c>
      <c r="AB47" s="26">
        <v>303</v>
      </c>
      <c r="AC47" s="27">
        <v>0.5092436974789916</v>
      </c>
      <c r="AD47" s="26">
        <v>28</v>
      </c>
      <c r="AE47" s="27">
        <v>0.047058823529411764</v>
      </c>
      <c r="AF47" s="26">
        <v>10</v>
      </c>
      <c r="AG47" s="27">
        <v>0.01680672268907563</v>
      </c>
      <c r="AH47" s="26">
        <v>5</v>
      </c>
      <c r="AI47" s="27">
        <v>0.008403361344537815</v>
      </c>
      <c r="AJ47" s="26">
        <v>0</v>
      </c>
      <c r="AK47" s="26">
        <v>343</v>
      </c>
      <c r="AL47" s="27">
        <v>0.5813559322033899</v>
      </c>
      <c r="AM47" s="26">
        <v>246</v>
      </c>
      <c r="AN47" s="27">
        <v>0.41694915254237286</v>
      </c>
      <c r="AO47" s="26">
        <v>1</v>
      </c>
      <c r="AP47" s="25" t="s">
        <v>132</v>
      </c>
      <c r="AQ47" s="26">
        <v>621</v>
      </c>
      <c r="AR47" s="28"/>
      <c r="AS47" s="28"/>
      <c r="AT47" s="28"/>
      <c r="AU47" s="28"/>
      <c r="AV47" s="28"/>
      <c r="AW47" s="28"/>
      <c r="AX47" s="26">
        <v>354</v>
      </c>
      <c r="AY47" s="27">
        <v>0.6145833333333334</v>
      </c>
      <c r="AZ47" s="26">
        <v>220</v>
      </c>
      <c r="BA47" s="27">
        <v>0.3819444444444444</v>
      </c>
      <c r="BB47" s="26">
        <v>2</v>
      </c>
      <c r="BC47" s="28"/>
      <c r="BD47" s="28"/>
      <c r="BE47" s="28"/>
      <c r="BF47" s="28"/>
      <c r="BG47" s="28"/>
      <c r="BH47" s="28"/>
      <c r="BI47" s="25" t="s">
        <v>132</v>
      </c>
      <c r="BJ47" s="26">
        <v>621</v>
      </c>
      <c r="BK47" s="26">
        <v>292</v>
      </c>
      <c r="BL47" s="27">
        <v>0.47020933977455714</v>
      </c>
      <c r="BM47" s="26">
        <v>326</v>
      </c>
      <c r="BN47" s="27">
        <v>0.5249597423510467</v>
      </c>
      <c r="BO47" s="26">
        <v>288</v>
      </c>
      <c r="BP47" s="27">
        <v>0.463768115942029</v>
      </c>
      <c r="BQ47" s="26">
        <v>6</v>
      </c>
      <c r="BR47" s="26">
        <v>438</v>
      </c>
      <c r="BS47" s="27">
        <v>0.9887133182844243</v>
      </c>
      <c r="BT47" s="26">
        <v>5</v>
      </c>
      <c r="BU47" s="26">
        <v>450</v>
      </c>
      <c r="BV47" s="27">
        <v>0.982532751091703</v>
      </c>
      <c r="BW47" s="26">
        <v>8</v>
      </c>
      <c r="BX47" s="25" t="s">
        <v>132</v>
      </c>
      <c r="BY47" s="26">
        <v>621</v>
      </c>
      <c r="BZ47" s="26">
        <v>247</v>
      </c>
      <c r="CA47" s="27">
        <v>0.3977455716586151</v>
      </c>
      <c r="CB47" s="26">
        <v>265</v>
      </c>
      <c r="CC47" s="27">
        <v>0.42673107890499196</v>
      </c>
      <c r="CD47" s="26">
        <v>259</v>
      </c>
      <c r="CE47" s="27">
        <v>0.4170692431561997</v>
      </c>
      <c r="CF47" s="26">
        <v>6</v>
      </c>
      <c r="CG47" s="26">
        <v>231</v>
      </c>
      <c r="CH47" s="27">
        <v>0.3719806763285024</v>
      </c>
      <c r="CI47" s="26">
        <v>264</v>
      </c>
      <c r="CJ47" s="27">
        <v>0.4251207729468599</v>
      </c>
      <c r="CK47" s="26">
        <v>231</v>
      </c>
      <c r="CL47" s="27">
        <v>0.3719806763285024</v>
      </c>
      <c r="CM47" s="26">
        <v>209</v>
      </c>
      <c r="CN47" s="27">
        <v>0.3365539452495974</v>
      </c>
      <c r="CO47" s="26">
        <v>5</v>
      </c>
      <c r="CP47" s="25" t="s">
        <v>132</v>
      </c>
      <c r="CQ47" s="26">
        <v>621</v>
      </c>
      <c r="CR47" s="29">
        <v>287</v>
      </c>
      <c r="CS47" s="26">
        <v>125</v>
      </c>
      <c r="CT47" s="29">
        <v>284</v>
      </c>
      <c r="CU47" s="26">
        <v>129</v>
      </c>
      <c r="CV47" s="29">
        <v>283</v>
      </c>
      <c r="CW47" s="26">
        <v>127</v>
      </c>
      <c r="CX47" s="29">
        <v>284</v>
      </c>
      <c r="CY47" s="26">
        <v>104</v>
      </c>
      <c r="CZ47" s="29">
        <v>273</v>
      </c>
      <c r="DA47" s="26">
        <v>109</v>
      </c>
      <c r="DB47" s="29">
        <v>275</v>
      </c>
      <c r="DC47" s="26">
        <v>107</v>
      </c>
      <c r="DD47" s="29">
        <v>285</v>
      </c>
      <c r="DE47" s="26">
        <v>96</v>
      </c>
      <c r="DF47" s="25" t="s">
        <v>132</v>
      </c>
      <c r="DG47" s="26">
        <v>621</v>
      </c>
      <c r="DH47" s="29">
        <v>284</v>
      </c>
      <c r="DI47" s="26">
        <v>99</v>
      </c>
      <c r="DJ47" s="29">
        <v>287</v>
      </c>
      <c r="DK47" s="26">
        <v>97</v>
      </c>
      <c r="DL47" s="29">
        <v>274</v>
      </c>
      <c r="DM47" s="26">
        <v>105</v>
      </c>
      <c r="DN47" s="29">
        <v>282</v>
      </c>
      <c r="DO47" s="26">
        <v>97</v>
      </c>
      <c r="DP47" s="29">
        <v>284</v>
      </c>
      <c r="DQ47" s="26">
        <v>95</v>
      </c>
      <c r="DR47" s="29">
        <v>282</v>
      </c>
      <c r="DS47" s="26">
        <v>91</v>
      </c>
      <c r="DT47" s="29">
        <v>302</v>
      </c>
      <c r="DU47" s="26">
        <v>88</v>
      </c>
      <c r="DV47" s="29">
        <v>308</v>
      </c>
      <c r="DW47" s="26">
        <v>88</v>
      </c>
      <c r="DX47" s="25" t="s">
        <v>132</v>
      </c>
      <c r="DY47" s="26">
        <v>621</v>
      </c>
      <c r="DZ47" s="28"/>
      <c r="EA47" s="28"/>
      <c r="EB47" s="28"/>
      <c r="EC47" s="28"/>
      <c r="ED47" s="26">
        <v>286</v>
      </c>
      <c r="EE47" s="26">
        <v>94</v>
      </c>
      <c r="EF47" s="26">
        <v>3</v>
      </c>
      <c r="EG47" s="26">
        <v>9</v>
      </c>
    </row>
    <row r="48" spans="1:137" ht="11.25">
      <c r="A48" s="25" t="s">
        <v>133</v>
      </c>
      <c r="B48" s="26">
        <v>624</v>
      </c>
      <c r="C48" s="26">
        <v>330</v>
      </c>
      <c r="D48" s="27">
        <v>0.5305466237942122</v>
      </c>
      <c r="E48" s="26">
        <v>222</v>
      </c>
      <c r="F48" s="27">
        <v>0.35691318327974275</v>
      </c>
      <c r="G48" s="26">
        <v>5</v>
      </c>
      <c r="H48" s="27">
        <v>0.008038585209003215</v>
      </c>
      <c r="I48" s="26">
        <v>8</v>
      </c>
      <c r="J48" s="27">
        <v>0.012861736334405145</v>
      </c>
      <c r="K48" s="26">
        <v>0</v>
      </c>
      <c r="L48" s="27">
        <v>0</v>
      </c>
      <c r="M48" s="26">
        <v>40</v>
      </c>
      <c r="N48" s="27">
        <v>0.06430868167202572</v>
      </c>
      <c r="O48" s="26">
        <v>2</v>
      </c>
      <c r="P48" s="27">
        <v>0.003215434083601286</v>
      </c>
      <c r="Q48" s="26">
        <v>0</v>
      </c>
      <c r="R48" s="27">
        <v>0</v>
      </c>
      <c r="S48" s="26">
        <v>1</v>
      </c>
      <c r="T48" s="27">
        <v>0.001607717041800643</v>
      </c>
      <c r="U48" s="26">
        <v>10</v>
      </c>
      <c r="V48" s="27">
        <v>0.01607717041800643</v>
      </c>
      <c r="W48" s="26">
        <v>4</v>
      </c>
      <c r="X48" s="25" t="s">
        <v>133</v>
      </c>
      <c r="Y48" s="26">
        <v>624</v>
      </c>
      <c r="Z48" s="26">
        <v>266</v>
      </c>
      <c r="AA48" s="27">
        <v>0.4455611390284757</v>
      </c>
      <c r="AB48" s="26">
        <v>300</v>
      </c>
      <c r="AC48" s="27">
        <v>0.5025125628140703</v>
      </c>
      <c r="AD48" s="26">
        <v>21</v>
      </c>
      <c r="AE48" s="27">
        <v>0.035175879396984924</v>
      </c>
      <c r="AF48" s="26">
        <v>10</v>
      </c>
      <c r="AG48" s="27">
        <v>0.01675041876046901</v>
      </c>
      <c r="AH48" s="26">
        <v>0</v>
      </c>
      <c r="AI48" s="27">
        <v>0</v>
      </c>
      <c r="AJ48" s="26">
        <v>0</v>
      </c>
      <c r="AK48" s="26">
        <v>349</v>
      </c>
      <c r="AL48" s="27">
        <v>0.5955631399317406</v>
      </c>
      <c r="AM48" s="26">
        <v>237</v>
      </c>
      <c r="AN48" s="27">
        <v>0.4044368600682594</v>
      </c>
      <c r="AO48" s="26">
        <v>0</v>
      </c>
      <c r="AP48" s="25" t="s">
        <v>133</v>
      </c>
      <c r="AQ48" s="26">
        <v>624</v>
      </c>
      <c r="AR48" s="28"/>
      <c r="AS48" s="28"/>
      <c r="AT48" s="28"/>
      <c r="AU48" s="28"/>
      <c r="AV48" s="28"/>
      <c r="AW48" s="28"/>
      <c r="AX48" s="26">
        <v>351</v>
      </c>
      <c r="AY48" s="27">
        <v>0.5979557069846678</v>
      </c>
      <c r="AZ48" s="26">
        <v>236</v>
      </c>
      <c r="BA48" s="27">
        <v>0.4020442930153322</v>
      </c>
      <c r="BB48" s="26">
        <v>0</v>
      </c>
      <c r="BC48" s="28"/>
      <c r="BD48" s="28"/>
      <c r="BE48" s="28"/>
      <c r="BF48" s="28"/>
      <c r="BG48" s="28"/>
      <c r="BH48" s="28"/>
      <c r="BI48" s="25" t="s">
        <v>133</v>
      </c>
      <c r="BJ48" s="26">
        <v>624</v>
      </c>
      <c r="BK48" s="26">
        <v>279</v>
      </c>
      <c r="BL48" s="27">
        <v>0.44711538461538464</v>
      </c>
      <c r="BM48" s="26">
        <v>361</v>
      </c>
      <c r="BN48" s="27">
        <v>0.5785256410256411</v>
      </c>
      <c r="BO48" s="26">
        <v>303</v>
      </c>
      <c r="BP48" s="27">
        <v>0.4855769230769231</v>
      </c>
      <c r="BQ48" s="26">
        <v>11</v>
      </c>
      <c r="BR48" s="26">
        <v>433</v>
      </c>
      <c r="BS48" s="27">
        <v>0.9908466819221968</v>
      </c>
      <c r="BT48" s="26">
        <v>4</v>
      </c>
      <c r="BU48" s="26">
        <v>459</v>
      </c>
      <c r="BV48" s="27">
        <v>0.9892241379310345</v>
      </c>
      <c r="BW48" s="26">
        <v>5</v>
      </c>
      <c r="BX48" s="25" t="s">
        <v>133</v>
      </c>
      <c r="BY48" s="26">
        <v>624</v>
      </c>
      <c r="BZ48" s="26">
        <v>257</v>
      </c>
      <c r="CA48" s="27">
        <v>0.41185897435897434</v>
      </c>
      <c r="CB48" s="26">
        <v>265</v>
      </c>
      <c r="CC48" s="27">
        <v>0.42467948717948717</v>
      </c>
      <c r="CD48" s="26">
        <v>275</v>
      </c>
      <c r="CE48" s="27">
        <v>0.4407051282051282</v>
      </c>
      <c r="CF48" s="26">
        <v>2</v>
      </c>
      <c r="CG48" s="26">
        <v>248</v>
      </c>
      <c r="CH48" s="27">
        <v>0.3974358974358974</v>
      </c>
      <c r="CI48" s="26">
        <v>269</v>
      </c>
      <c r="CJ48" s="27">
        <v>0.4310897435897436</v>
      </c>
      <c r="CK48" s="26">
        <v>235</v>
      </c>
      <c r="CL48" s="27">
        <v>0.3766025641025641</v>
      </c>
      <c r="CM48" s="26">
        <v>228</v>
      </c>
      <c r="CN48" s="27">
        <v>0.36538461538461536</v>
      </c>
      <c r="CO48" s="26">
        <v>10</v>
      </c>
      <c r="CP48" s="25" t="s">
        <v>133</v>
      </c>
      <c r="CQ48" s="26">
        <v>624</v>
      </c>
      <c r="CR48" s="29">
        <v>278</v>
      </c>
      <c r="CS48" s="26">
        <v>103</v>
      </c>
      <c r="CT48" s="29">
        <v>283</v>
      </c>
      <c r="CU48" s="26">
        <v>105</v>
      </c>
      <c r="CV48" s="29">
        <v>276</v>
      </c>
      <c r="CW48" s="26">
        <v>103</v>
      </c>
      <c r="CX48" s="29">
        <v>270</v>
      </c>
      <c r="CY48" s="26">
        <v>82</v>
      </c>
      <c r="CZ48" s="29">
        <v>263</v>
      </c>
      <c r="DA48" s="26">
        <v>89</v>
      </c>
      <c r="DB48" s="29">
        <v>265</v>
      </c>
      <c r="DC48" s="26">
        <v>89</v>
      </c>
      <c r="DD48" s="29">
        <v>264</v>
      </c>
      <c r="DE48" s="26">
        <v>91</v>
      </c>
      <c r="DF48" s="25" t="s">
        <v>133</v>
      </c>
      <c r="DG48" s="26">
        <v>624</v>
      </c>
      <c r="DH48" s="29">
        <v>278</v>
      </c>
      <c r="DI48" s="26">
        <v>82</v>
      </c>
      <c r="DJ48" s="29">
        <v>270</v>
      </c>
      <c r="DK48" s="26">
        <v>80</v>
      </c>
      <c r="DL48" s="29">
        <v>264</v>
      </c>
      <c r="DM48" s="26">
        <v>81</v>
      </c>
      <c r="DN48" s="29">
        <v>253</v>
      </c>
      <c r="DO48" s="26">
        <v>91</v>
      </c>
      <c r="DP48" s="29">
        <v>264</v>
      </c>
      <c r="DQ48" s="26">
        <v>79</v>
      </c>
      <c r="DR48" s="29">
        <v>263</v>
      </c>
      <c r="DS48" s="26">
        <v>77</v>
      </c>
      <c r="DT48" s="29">
        <v>281</v>
      </c>
      <c r="DU48" s="26">
        <v>75</v>
      </c>
      <c r="DV48" s="29">
        <v>302</v>
      </c>
      <c r="DW48" s="26">
        <v>66</v>
      </c>
      <c r="DX48" s="25" t="s">
        <v>133</v>
      </c>
      <c r="DY48" s="26">
        <v>624</v>
      </c>
      <c r="DZ48" s="28"/>
      <c r="EA48" s="28"/>
      <c r="EB48" s="28"/>
      <c r="EC48" s="28"/>
      <c r="ED48" s="26">
        <v>212</v>
      </c>
      <c r="EE48" s="26">
        <v>89</v>
      </c>
      <c r="EF48" s="26">
        <v>4</v>
      </c>
      <c r="EG48" s="26">
        <v>8</v>
      </c>
    </row>
    <row r="49" spans="1:137" ht="12" thickBot="1">
      <c r="A49" s="32" t="s">
        <v>134</v>
      </c>
      <c r="B49" s="33">
        <v>1256</v>
      </c>
      <c r="C49" s="33">
        <v>588</v>
      </c>
      <c r="D49" s="34">
        <v>0.4692737430167598</v>
      </c>
      <c r="E49" s="33">
        <v>522</v>
      </c>
      <c r="F49" s="34">
        <v>0.4166001596169194</v>
      </c>
      <c r="G49" s="33">
        <v>2</v>
      </c>
      <c r="H49" s="34">
        <v>0.0015961691939345571</v>
      </c>
      <c r="I49" s="33">
        <v>15</v>
      </c>
      <c r="J49" s="34">
        <v>0.011971268954509178</v>
      </c>
      <c r="K49" s="33">
        <v>0</v>
      </c>
      <c r="L49" s="34">
        <v>0</v>
      </c>
      <c r="M49" s="33">
        <v>83</v>
      </c>
      <c r="N49" s="34">
        <v>0.06624102154828412</v>
      </c>
      <c r="O49" s="33">
        <v>0</v>
      </c>
      <c r="P49" s="34">
        <v>0</v>
      </c>
      <c r="Q49" s="33">
        <v>1</v>
      </c>
      <c r="R49" s="34">
        <v>0.0007980845969672786</v>
      </c>
      <c r="S49" s="33">
        <v>0</v>
      </c>
      <c r="T49" s="34">
        <v>0</v>
      </c>
      <c r="U49" s="33">
        <v>20</v>
      </c>
      <c r="V49" s="34">
        <v>0.01596169193934557</v>
      </c>
      <c r="W49" s="33">
        <v>22</v>
      </c>
      <c r="X49" s="32" t="s">
        <v>134</v>
      </c>
      <c r="Y49" s="33">
        <v>1256</v>
      </c>
      <c r="Z49" s="33">
        <v>444</v>
      </c>
      <c r="AA49" s="34">
        <v>0.3639344262295082</v>
      </c>
      <c r="AB49" s="33">
        <v>710</v>
      </c>
      <c r="AC49" s="34">
        <v>0.5819672131147541</v>
      </c>
      <c r="AD49" s="33">
        <v>39</v>
      </c>
      <c r="AE49" s="34">
        <v>0.031967213114754096</v>
      </c>
      <c r="AF49" s="33">
        <v>20</v>
      </c>
      <c r="AG49" s="34">
        <v>0.01639344262295082</v>
      </c>
      <c r="AH49" s="33">
        <v>7</v>
      </c>
      <c r="AI49" s="34">
        <v>0.005737704918032787</v>
      </c>
      <c r="AJ49" s="33">
        <v>0</v>
      </c>
      <c r="AK49" s="33">
        <v>640</v>
      </c>
      <c r="AL49" s="34">
        <v>0.5328892589508742</v>
      </c>
      <c r="AM49" s="33">
        <v>561</v>
      </c>
      <c r="AN49" s="34">
        <v>0.46711074104912575</v>
      </c>
      <c r="AO49" s="33">
        <v>0</v>
      </c>
      <c r="AP49" s="32" t="s">
        <v>134</v>
      </c>
      <c r="AQ49" s="33">
        <v>1256</v>
      </c>
      <c r="AR49" s="35"/>
      <c r="AS49" s="35"/>
      <c r="AT49" s="35"/>
      <c r="AU49" s="35"/>
      <c r="AV49" s="35"/>
      <c r="AW49" s="35"/>
      <c r="AX49" s="33">
        <v>610</v>
      </c>
      <c r="AY49" s="34">
        <v>0.5254091300602929</v>
      </c>
      <c r="AZ49" s="33">
        <v>548</v>
      </c>
      <c r="BA49" s="34">
        <v>0.4720068906115418</v>
      </c>
      <c r="BB49" s="33">
        <v>3</v>
      </c>
      <c r="BC49" s="35"/>
      <c r="BD49" s="35"/>
      <c r="BE49" s="35"/>
      <c r="BF49" s="35"/>
      <c r="BG49" s="35"/>
      <c r="BH49" s="35"/>
      <c r="BI49" s="32" t="s">
        <v>134</v>
      </c>
      <c r="BJ49" s="33">
        <v>1256</v>
      </c>
      <c r="BK49" s="33">
        <v>578</v>
      </c>
      <c r="BL49" s="34">
        <v>0.4601910828025478</v>
      </c>
      <c r="BM49" s="33">
        <v>603</v>
      </c>
      <c r="BN49" s="34">
        <v>0.48009554140127386</v>
      </c>
      <c r="BO49" s="33">
        <v>634</v>
      </c>
      <c r="BP49" s="34">
        <v>0.5047770700636943</v>
      </c>
      <c r="BQ49" s="33">
        <v>34</v>
      </c>
      <c r="BR49" s="33">
        <v>848</v>
      </c>
      <c r="BS49" s="34">
        <v>0.9883449883449883</v>
      </c>
      <c r="BT49" s="33">
        <v>10</v>
      </c>
      <c r="BU49" s="33">
        <v>888</v>
      </c>
      <c r="BV49" s="34">
        <v>0.976897689768977</v>
      </c>
      <c r="BW49" s="33">
        <v>21</v>
      </c>
      <c r="BX49" s="32" t="s">
        <v>134</v>
      </c>
      <c r="BY49" s="33">
        <v>1256</v>
      </c>
      <c r="BZ49" s="33">
        <v>546</v>
      </c>
      <c r="CA49" s="34">
        <v>0.43471337579617836</v>
      </c>
      <c r="CB49" s="33">
        <v>577</v>
      </c>
      <c r="CC49" s="34">
        <v>0.4593949044585987</v>
      </c>
      <c r="CD49" s="33">
        <v>545</v>
      </c>
      <c r="CE49" s="34">
        <v>0.4339171974522293</v>
      </c>
      <c r="CF49" s="33">
        <v>5</v>
      </c>
      <c r="CG49" s="33">
        <v>527</v>
      </c>
      <c r="CH49" s="34">
        <v>0.4195859872611465</v>
      </c>
      <c r="CI49" s="33">
        <v>593</v>
      </c>
      <c r="CJ49" s="34">
        <v>0.4721337579617834</v>
      </c>
      <c r="CK49" s="33">
        <v>505</v>
      </c>
      <c r="CL49" s="34">
        <v>0.4020700636942675</v>
      </c>
      <c r="CM49" s="33">
        <v>484</v>
      </c>
      <c r="CN49" s="34">
        <v>0.3853503184713376</v>
      </c>
      <c r="CO49" s="33">
        <v>6</v>
      </c>
      <c r="CP49" s="32" t="s">
        <v>134</v>
      </c>
      <c r="CQ49" s="33">
        <v>1256</v>
      </c>
      <c r="CR49" s="36">
        <v>616</v>
      </c>
      <c r="CS49" s="33">
        <v>205</v>
      </c>
      <c r="CT49" s="36">
        <v>607</v>
      </c>
      <c r="CU49" s="33">
        <v>210</v>
      </c>
      <c r="CV49" s="36">
        <v>587</v>
      </c>
      <c r="CW49" s="33">
        <v>219</v>
      </c>
      <c r="CX49" s="36">
        <v>581</v>
      </c>
      <c r="CY49" s="33">
        <v>173</v>
      </c>
      <c r="CZ49" s="36">
        <v>582</v>
      </c>
      <c r="DA49" s="33">
        <v>168</v>
      </c>
      <c r="DB49" s="36">
        <v>585</v>
      </c>
      <c r="DC49" s="33">
        <v>169</v>
      </c>
      <c r="DD49" s="36">
        <v>586</v>
      </c>
      <c r="DE49" s="33">
        <v>168</v>
      </c>
      <c r="DF49" s="32" t="s">
        <v>134</v>
      </c>
      <c r="DG49" s="33">
        <v>1256</v>
      </c>
      <c r="DH49" s="36">
        <v>606</v>
      </c>
      <c r="DI49" s="33">
        <v>158</v>
      </c>
      <c r="DJ49" s="36">
        <v>599</v>
      </c>
      <c r="DK49" s="33">
        <v>157</v>
      </c>
      <c r="DL49" s="36">
        <v>580</v>
      </c>
      <c r="DM49" s="33">
        <v>175</v>
      </c>
      <c r="DN49" s="36">
        <v>577</v>
      </c>
      <c r="DO49" s="33">
        <v>181</v>
      </c>
      <c r="DP49" s="36">
        <v>587</v>
      </c>
      <c r="DQ49" s="33">
        <v>171</v>
      </c>
      <c r="DR49" s="36">
        <v>579</v>
      </c>
      <c r="DS49" s="33">
        <v>164</v>
      </c>
      <c r="DT49" s="36">
        <v>613</v>
      </c>
      <c r="DU49" s="33">
        <v>155</v>
      </c>
      <c r="DV49" s="36">
        <v>631</v>
      </c>
      <c r="DW49" s="33">
        <v>146</v>
      </c>
      <c r="DX49" s="32" t="s">
        <v>134</v>
      </c>
      <c r="DY49" s="33">
        <v>1256</v>
      </c>
      <c r="DZ49" s="35"/>
      <c r="EA49" s="35"/>
      <c r="EB49" s="35"/>
      <c r="EC49" s="35"/>
      <c r="ED49" s="33">
        <v>342</v>
      </c>
      <c r="EE49" s="33">
        <v>252</v>
      </c>
      <c r="EF49" s="33">
        <v>7</v>
      </c>
      <c r="EG49" s="33">
        <v>18</v>
      </c>
    </row>
    <row r="50" spans="1:137" ht="12" thickBot="1">
      <c r="A50" s="68" t="s">
        <v>135</v>
      </c>
      <c r="B50" s="69">
        <v>5013</v>
      </c>
      <c r="C50" s="69">
        <v>2491</v>
      </c>
      <c r="D50" s="39">
        <v>0.4994986966111891</v>
      </c>
      <c r="E50" s="69">
        <v>1901</v>
      </c>
      <c r="F50" s="39">
        <v>0.38119109685181474</v>
      </c>
      <c r="G50" s="69">
        <v>15</v>
      </c>
      <c r="H50" s="39">
        <v>0.00300782033286545</v>
      </c>
      <c r="I50" s="69">
        <v>55</v>
      </c>
      <c r="J50" s="39">
        <v>0.011028674553839985</v>
      </c>
      <c r="K50" s="69">
        <v>11</v>
      </c>
      <c r="L50" s="39">
        <v>0.0022057349107679966</v>
      </c>
      <c r="M50" s="69">
        <v>332</v>
      </c>
      <c r="N50" s="39">
        <v>0.06657309003408864</v>
      </c>
      <c r="O50" s="69">
        <v>5</v>
      </c>
      <c r="P50" s="39">
        <v>0.0010026067776218166</v>
      </c>
      <c r="Q50" s="69">
        <v>1</v>
      </c>
      <c r="R50" s="39">
        <v>0.00020052135552436334</v>
      </c>
      <c r="S50" s="69">
        <v>1</v>
      </c>
      <c r="T50" s="39">
        <v>0.00020052135552436334</v>
      </c>
      <c r="U50" s="69">
        <v>96</v>
      </c>
      <c r="V50" s="39">
        <v>0.01925005013033888</v>
      </c>
      <c r="W50" s="69">
        <v>79</v>
      </c>
      <c r="X50" s="70" t="s">
        <v>135</v>
      </c>
      <c r="Y50" s="69">
        <v>5013</v>
      </c>
      <c r="Z50" s="69">
        <v>1905</v>
      </c>
      <c r="AA50" s="39">
        <v>0.3928645081460095</v>
      </c>
      <c r="AB50" s="69">
        <v>2660</v>
      </c>
      <c r="AC50" s="39">
        <v>0.5485667147865539</v>
      </c>
      <c r="AD50" s="69">
        <v>166</v>
      </c>
      <c r="AE50" s="39">
        <v>0.03423386265209322</v>
      </c>
      <c r="AF50" s="69">
        <v>82</v>
      </c>
      <c r="AG50" s="39">
        <v>0.016910703237780985</v>
      </c>
      <c r="AH50" s="69">
        <v>32</v>
      </c>
      <c r="AI50" s="71"/>
      <c r="AJ50" s="69">
        <v>4</v>
      </c>
      <c r="AK50" s="69">
        <v>2627</v>
      </c>
      <c r="AL50" s="39">
        <v>0.5487779402548569</v>
      </c>
      <c r="AM50" s="69">
        <v>2156</v>
      </c>
      <c r="AN50" s="39">
        <v>0.45038646333820764</v>
      </c>
      <c r="AO50" s="69">
        <v>4</v>
      </c>
      <c r="AP50" s="70" t="s">
        <v>135</v>
      </c>
      <c r="AQ50" s="69">
        <v>5013</v>
      </c>
      <c r="AR50" s="41"/>
      <c r="AS50" s="41"/>
      <c r="AT50" s="41"/>
      <c r="AU50" s="38">
        <v>5</v>
      </c>
      <c r="AV50" s="39">
        <v>1</v>
      </c>
      <c r="AW50" s="38">
        <v>0</v>
      </c>
      <c r="AX50" s="38">
        <v>2605</v>
      </c>
      <c r="AY50" s="39">
        <v>0.5549637835534725</v>
      </c>
      <c r="AZ50" s="38">
        <v>2079</v>
      </c>
      <c r="BA50" s="39">
        <v>0.44290583723902854</v>
      </c>
      <c r="BB50" s="38">
        <v>10</v>
      </c>
      <c r="BC50" s="41"/>
      <c r="BD50" s="41"/>
      <c r="BE50" s="41"/>
      <c r="BF50" s="41"/>
      <c r="BG50" s="41"/>
      <c r="BH50" s="41"/>
      <c r="BI50" s="70" t="s">
        <v>135</v>
      </c>
      <c r="BJ50" s="38">
        <v>5013</v>
      </c>
      <c r="BK50" s="38">
        <v>2371</v>
      </c>
      <c r="BL50" s="39">
        <v>0.4729702772790744</v>
      </c>
      <c r="BM50" s="38">
        <v>2532</v>
      </c>
      <c r="BN50" s="39">
        <v>0.5050867743865949</v>
      </c>
      <c r="BO50" s="38">
        <v>2548</v>
      </c>
      <c r="BP50" s="39">
        <v>0.5082784759624975</v>
      </c>
      <c r="BQ50" s="38">
        <v>122</v>
      </c>
      <c r="BR50" s="38">
        <v>3402</v>
      </c>
      <c r="BS50" s="39">
        <v>0.9858012170385395</v>
      </c>
      <c r="BT50" s="38">
        <v>49</v>
      </c>
      <c r="BU50" s="38">
        <v>3578</v>
      </c>
      <c r="BV50" s="39">
        <v>0.9794689296468656</v>
      </c>
      <c r="BW50" s="38">
        <v>75</v>
      </c>
      <c r="BX50" s="70" t="s">
        <v>135</v>
      </c>
      <c r="BY50" s="38">
        <v>5013</v>
      </c>
      <c r="BZ50" s="38">
        <v>2229</v>
      </c>
      <c r="CA50" s="39">
        <v>0.4446439257929384</v>
      </c>
      <c r="CB50" s="38">
        <v>2279</v>
      </c>
      <c r="CC50" s="39">
        <v>0.45461799321763413</v>
      </c>
      <c r="CD50" s="38">
        <v>2263</v>
      </c>
      <c r="CE50" s="39">
        <v>0.4514262916417315</v>
      </c>
      <c r="CF50" s="38">
        <v>25</v>
      </c>
      <c r="CG50" s="38">
        <v>2124</v>
      </c>
      <c r="CH50" s="39">
        <v>0.4236983842010772</v>
      </c>
      <c r="CI50" s="38">
        <v>2353</v>
      </c>
      <c r="CJ50" s="39">
        <v>0.4693796130061839</v>
      </c>
      <c r="CK50" s="38">
        <v>2067</v>
      </c>
      <c r="CL50" s="39">
        <v>0.412327947336924</v>
      </c>
      <c r="CM50" s="38">
        <v>1961</v>
      </c>
      <c r="CN50" s="39">
        <v>0.39118292439656893</v>
      </c>
      <c r="CO50" s="38">
        <v>30</v>
      </c>
      <c r="CP50" s="70" t="s">
        <v>135</v>
      </c>
      <c r="CQ50" s="38">
        <v>5013</v>
      </c>
      <c r="CR50" s="72">
        <v>2424</v>
      </c>
      <c r="CS50" s="38">
        <v>900</v>
      </c>
      <c r="CT50" s="72">
        <v>2415</v>
      </c>
      <c r="CU50" s="38">
        <v>907</v>
      </c>
      <c r="CV50" s="72">
        <v>2361</v>
      </c>
      <c r="CW50" s="38">
        <v>929</v>
      </c>
      <c r="CX50" s="72">
        <v>2373</v>
      </c>
      <c r="CY50" s="38">
        <v>734</v>
      </c>
      <c r="CZ50" s="72">
        <v>2323</v>
      </c>
      <c r="DA50" s="38">
        <v>748</v>
      </c>
      <c r="DB50" s="72">
        <v>2339</v>
      </c>
      <c r="DC50" s="38">
        <v>743</v>
      </c>
      <c r="DD50" s="72">
        <v>2350</v>
      </c>
      <c r="DE50" s="38">
        <v>734</v>
      </c>
      <c r="DF50" s="70" t="s">
        <v>135</v>
      </c>
      <c r="DG50" s="38">
        <v>5013</v>
      </c>
      <c r="DH50" s="72">
        <v>2417</v>
      </c>
      <c r="DI50" s="38">
        <v>694</v>
      </c>
      <c r="DJ50" s="72">
        <v>2401</v>
      </c>
      <c r="DK50" s="38">
        <v>683</v>
      </c>
      <c r="DL50" s="72">
        <v>2327</v>
      </c>
      <c r="DM50" s="38">
        <v>717</v>
      </c>
      <c r="DN50" s="72">
        <v>2310</v>
      </c>
      <c r="DO50" s="38">
        <v>726</v>
      </c>
      <c r="DP50" s="72">
        <v>2354</v>
      </c>
      <c r="DQ50" s="38">
        <v>699</v>
      </c>
      <c r="DR50" s="72">
        <v>2313</v>
      </c>
      <c r="DS50" s="38">
        <v>690</v>
      </c>
      <c r="DT50" s="72">
        <v>2471</v>
      </c>
      <c r="DU50" s="38">
        <v>647</v>
      </c>
      <c r="DV50" s="72">
        <v>2566</v>
      </c>
      <c r="DW50" s="38">
        <v>622</v>
      </c>
      <c r="DX50" s="70" t="s">
        <v>135</v>
      </c>
      <c r="DY50" s="38">
        <v>5013</v>
      </c>
      <c r="DZ50" s="41"/>
      <c r="EA50" s="41"/>
      <c r="EB50" s="41"/>
      <c r="EC50" s="41"/>
      <c r="ED50" s="38">
        <v>1631</v>
      </c>
      <c r="EE50" s="38">
        <v>896</v>
      </c>
      <c r="EF50" s="38">
        <v>31</v>
      </c>
      <c r="EG50" s="43">
        <v>71</v>
      </c>
    </row>
    <row r="51" spans="1:137" ht="11.25">
      <c r="A51" s="63" t="s">
        <v>136</v>
      </c>
      <c r="B51" s="64">
        <v>719</v>
      </c>
      <c r="C51" s="64">
        <v>277</v>
      </c>
      <c r="D51" s="65">
        <v>0.3890449438202247</v>
      </c>
      <c r="E51" s="64">
        <v>379</v>
      </c>
      <c r="F51" s="65">
        <v>0.5323033707865169</v>
      </c>
      <c r="G51" s="64">
        <v>4</v>
      </c>
      <c r="H51" s="65">
        <v>0.0056179775280898875</v>
      </c>
      <c r="I51" s="64">
        <v>2</v>
      </c>
      <c r="J51" s="65">
        <v>0.0028089887640449437</v>
      </c>
      <c r="K51" s="64">
        <v>1</v>
      </c>
      <c r="L51" s="65">
        <v>0.0014044943820224719</v>
      </c>
      <c r="M51" s="64">
        <v>34</v>
      </c>
      <c r="N51" s="65">
        <v>0.047752808988764044</v>
      </c>
      <c r="O51" s="64">
        <v>1</v>
      </c>
      <c r="P51" s="65">
        <v>0.0014044943820224719</v>
      </c>
      <c r="Q51" s="64">
        <v>1</v>
      </c>
      <c r="R51" s="65">
        <v>0.0014044943820224719</v>
      </c>
      <c r="S51" s="64">
        <v>0</v>
      </c>
      <c r="T51" s="65">
        <v>0</v>
      </c>
      <c r="U51" s="64">
        <v>7</v>
      </c>
      <c r="V51" s="65">
        <v>0.009831460674157303</v>
      </c>
      <c r="W51" s="64">
        <v>6</v>
      </c>
      <c r="X51" s="63" t="s">
        <v>136</v>
      </c>
      <c r="Y51" s="64">
        <v>719</v>
      </c>
      <c r="Z51" s="64">
        <v>205</v>
      </c>
      <c r="AA51" s="65">
        <v>0.29243937232524964</v>
      </c>
      <c r="AB51" s="64">
        <v>468</v>
      </c>
      <c r="AC51" s="65">
        <v>0.6676176890156919</v>
      </c>
      <c r="AD51" s="64">
        <v>18</v>
      </c>
      <c r="AE51" s="65">
        <v>0.025677603423680456</v>
      </c>
      <c r="AF51" s="64">
        <v>8</v>
      </c>
      <c r="AG51" s="65">
        <v>0.011412268188302425</v>
      </c>
      <c r="AH51" s="64">
        <v>2</v>
      </c>
      <c r="AI51" s="65">
        <v>0.0028530670470756064</v>
      </c>
      <c r="AJ51" s="64">
        <v>0</v>
      </c>
      <c r="AK51" s="64">
        <v>317</v>
      </c>
      <c r="AL51" s="65">
        <v>0.45611510791366905</v>
      </c>
      <c r="AM51" s="64">
        <v>378</v>
      </c>
      <c r="AN51" s="65">
        <v>0.543884892086331</v>
      </c>
      <c r="AO51" s="64">
        <v>0</v>
      </c>
      <c r="AP51" s="63" t="s">
        <v>136</v>
      </c>
      <c r="AQ51" s="64">
        <v>719</v>
      </c>
      <c r="AR51" s="64">
        <v>559</v>
      </c>
      <c r="AS51" s="65">
        <v>0.980701754385965</v>
      </c>
      <c r="AT51" s="64">
        <v>11</v>
      </c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3" t="s">
        <v>136</v>
      </c>
      <c r="BJ51" s="64">
        <v>719</v>
      </c>
      <c r="BK51" s="64">
        <v>346</v>
      </c>
      <c r="BL51" s="65">
        <v>0.4812239221140473</v>
      </c>
      <c r="BM51" s="64">
        <v>340</v>
      </c>
      <c r="BN51" s="65">
        <v>0.4728789986091794</v>
      </c>
      <c r="BO51" s="64">
        <v>362</v>
      </c>
      <c r="BP51" s="65">
        <v>0.5034770514603616</v>
      </c>
      <c r="BQ51" s="64">
        <v>35</v>
      </c>
      <c r="BR51" s="64">
        <v>435</v>
      </c>
      <c r="BS51" s="65">
        <v>0.9841628959276018</v>
      </c>
      <c r="BT51" s="64">
        <v>7</v>
      </c>
      <c r="BU51" s="64">
        <v>507</v>
      </c>
      <c r="BV51" s="65">
        <v>0.975</v>
      </c>
      <c r="BW51" s="64">
        <v>13</v>
      </c>
      <c r="BX51" s="63" t="s">
        <v>136</v>
      </c>
      <c r="BY51" s="64">
        <v>719</v>
      </c>
      <c r="BZ51" s="64">
        <v>336</v>
      </c>
      <c r="CA51" s="65">
        <v>0.4673157162726008</v>
      </c>
      <c r="CB51" s="64">
        <v>341</v>
      </c>
      <c r="CC51" s="65">
        <v>0.47426981919332406</v>
      </c>
      <c r="CD51" s="64">
        <v>318</v>
      </c>
      <c r="CE51" s="65">
        <v>0.4422809457579972</v>
      </c>
      <c r="CF51" s="64">
        <v>3</v>
      </c>
      <c r="CG51" s="64">
        <v>383</v>
      </c>
      <c r="CH51" s="65">
        <v>0.5326842837273992</v>
      </c>
      <c r="CI51" s="64">
        <v>332</v>
      </c>
      <c r="CJ51" s="65">
        <v>0.4617524339360223</v>
      </c>
      <c r="CK51" s="64">
        <v>289</v>
      </c>
      <c r="CL51" s="65">
        <v>0.4019471488178025</v>
      </c>
      <c r="CM51" s="64">
        <v>347</v>
      </c>
      <c r="CN51" s="65">
        <v>0.48261474269819193</v>
      </c>
      <c r="CO51" s="64">
        <v>2</v>
      </c>
      <c r="CP51" s="63" t="s">
        <v>136</v>
      </c>
      <c r="CQ51" s="64">
        <v>719</v>
      </c>
      <c r="CR51" s="67">
        <v>330</v>
      </c>
      <c r="CS51" s="64">
        <v>157</v>
      </c>
      <c r="CT51" s="67">
        <v>322</v>
      </c>
      <c r="CU51" s="64">
        <v>158</v>
      </c>
      <c r="CV51" s="67">
        <v>314</v>
      </c>
      <c r="CW51" s="64">
        <v>165</v>
      </c>
      <c r="CX51" s="67">
        <v>319</v>
      </c>
      <c r="CY51" s="64">
        <v>134</v>
      </c>
      <c r="CZ51" s="67">
        <v>317</v>
      </c>
      <c r="DA51" s="64">
        <v>130</v>
      </c>
      <c r="DB51" s="67">
        <v>323</v>
      </c>
      <c r="DC51" s="64">
        <v>128</v>
      </c>
      <c r="DD51" s="67">
        <v>308</v>
      </c>
      <c r="DE51" s="64">
        <v>138</v>
      </c>
      <c r="DF51" s="63" t="s">
        <v>136</v>
      </c>
      <c r="DG51" s="64">
        <v>719</v>
      </c>
      <c r="DH51" s="67">
        <v>343</v>
      </c>
      <c r="DI51" s="64">
        <v>113</v>
      </c>
      <c r="DJ51" s="67">
        <v>335</v>
      </c>
      <c r="DK51" s="64">
        <v>118</v>
      </c>
      <c r="DL51" s="67">
        <v>325</v>
      </c>
      <c r="DM51" s="64">
        <v>119</v>
      </c>
      <c r="DN51" s="67">
        <v>322</v>
      </c>
      <c r="DO51" s="64">
        <v>119</v>
      </c>
      <c r="DP51" s="67">
        <v>330</v>
      </c>
      <c r="DQ51" s="64">
        <v>115</v>
      </c>
      <c r="DR51" s="67">
        <v>308</v>
      </c>
      <c r="DS51" s="64">
        <v>120</v>
      </c>
      <c r="DT51" s="67">
        <v>344</v>
      </c>
      <c r="DU51" s="64">
        <v>117</v>
      </c>
      <c r="DV51" s="67">
        <v>344</v>
      </c>
      <c r="DW51" s="64">
        <v>131</v>
      </c>
      <c r="DX51" s="63" t="s">
        <v>136</v>
      </c>
      <c r="DY51" s="64">
        <v>719</v>
      </c>
      <c r="DZ51" s="66"/>
      <c r="EA51" s="66"/>
      <c r="EB51" s="66"/>
      <c r="EC51" s="66"/>
      <c r="ED51" s="64">
        <v>145</v>
      </c>
      <c r="EE51" s="64">
        <v>187</v>
      </c>
      <c r="EF51" s="64">
        <v>7</v>
      </c>
      <c r="EG51" s="64">
        <v>3</v>
      </c>
    </row>
    <row r="52" spans="1:137" ht="11.25">
      <c r="A52" s="25" t="s">
        <v>137</v>
      </c>
      <c r="B52" s="26">
        <v>253</v>
      </c>
      <c r="C52" s="26">
        <v>85</v>
      </c>
      <c r="D52" s="27">
        <v>0.3359683794466403</v>
      </c>
      <c r="E52" s="26">
        <v>156</v>
      </c>
      <c r="F52" s="27">
        <v>0.616600790513834</v>
      </c>
      <c r="G52" s="26">
        <v>0</v>
      </c>
      <c r="H52" s="27">
        <v>0</v>
      </c>
      <c r="I52" s="26">
        <v>1</v>
      </c>
      <c r="J52" s="27">
        <v>0.003952569169960474</v>
      </c>
      <c r="K52" s="26">
        <v>1</v>
      </c>
      <c r="L52" s="27">
        <v>0.003952569169960474</v>
      </c>
      <c r="M52" s="26">
        <v>7</v>
      </c>
      <c r="N52" s="27">
        <v>0.02766798418972332</v>
      </c>
      <c r="O52" s="26">
        <v>0</v>
      </c>
      <c r="P52" s="27">
        <v>0</v>
      </c>
      <c r="Q52" s="26">
        <v>0</v>
      </c>
      <c r="R52" s="27">
        <v>0</v>
      </c>
      <c r="S52" s="26">
        <v>0</v>
      </c>
      <c r="T52" s="27">
        <v>0</v>
      </c>
      <c r="U52" s="26">
        <v>0</v>
      </c>
      <c r="V52" s="27">
        <v>0</v>
      </c>
      <c r="W52" s="26">
        <v>3</v>
      </c>
      <c r="X52" s="25" t="s">
        <v>137</v>
      </c>
      <c r="Y52" s="26">
        <v>253</v>
      </c>
      <c r="Z52" s="26">
        <v>63</v>
      </c>
      <c r="AA52" s="27">
        <v>0.2550607287449393</v>
      </c>
      <c r="AB52" s="26">
        <v>173</v>
      </c>
      <c r="AC52" s="27">
        <v>0.7004048582995951</v>
      </c>
      <c r="AD52" s="26">
        <v>8</v>
      </c>
      <c r="AE52" s="27">
        <v>0.032388663967611336</v>
      </c>
      <c r="AF52" s="26">
        <v>2</v>
      </c>
      <c r="AG52" s="27">
        <v>0.008097165991902834</v>
      </c>
      <c r="AH52" s="26">
        <v>1</v>
      </c>
      <c r="AI52" s="27">
        <v>0.004048582995951417</v>
      </c>
      <c r="AJ52" s="26">
        <v>0</v>
      </c>
      <c r="AK52" s="26">
        <v>112</v>
      </c>
      <c r="AL52" s="27">
        <v>0.45901639344262296</v>
      </c>
      <c r="AM52" s="26">
        <v>130</v>
      </c>
      <c r="AN52" s="27">
        <v>0.5327868852459017</v>
      </c>
      <c r="AO52" s="26">
        <v>2</v>
      </c>
      <c r="AP52" s="25" t="s">
        <v>137</v>
      </c>
      <c r="AQ52" s="26">
        <v>253</v>
      </c>
      <c r="AR52" s="26">
        <v>185</v>
      </c>
      <c r="AS52" s="27">
        <v>0.9736842105263158</v>
      </c>
      <c r="AT52" s="26">
        <v>5</v>
      </c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5" t="s">
        <v>137</v>
      </c>
      <c r="BJ52" s="26">
        <v>253</v>
      </c>
      <c r="BK52" s="26">
        <v>98</v>
      </c>
      <c r="BL52" s="27">
        <v>0.38735177865612647</v>
      </c>
      <c r="BM52" s="26">
        <v>92</v>
      </c>
      <c r="BN52" s="27">
        <v>0.36363636363636365</v>
      </c>
      <c r="BO52" s="26">
        <v>120</v>
      </c>
      <c r="BP52" s="27">
        <v>0.4743083003952569</v>
      </c>
      <c r="BQ52" s="26">
        <v>11</v>
      </c>
      <c r="BR52" s="26">
        <v>139</v>
      </c>
      <c r="BS52" s="27">
        <v>1</v>
      </c>
      <c r="BT52" s="26">
        <v>0</v>
      </c>
      <c r="BU52" s="26">
        <v>168</v>
      </c>
      <c r="BV52" s="27">
        <v>0.96</v>
      </c>
      <c r="BW52" s="26">
        <v>7</v>
      </c>
      <c r="BX52" s="25" t="s">
        <v>137</v>
      </c>
      <c r="BY52" s="26">
        <v>253</v>
      </c>
      <c r="BZ52" s="26">
        <v>113</v>
      </c>
      <c r="CA52" s="27">
        <v>0.44664031620553357</v>
      </c>
      <c r="CB52" s="26">
        <v>111</v>
      </c>
      <c r="CC52" s="27">
        <v>0.43873517786561267</v>
      </c>
      <c r="CD52" s="26">
        <v>104</v>
      </c>
      <c r="CE52" s="27">
        <v>0.41106719367588934</v>
      </c>
      <c r="CF52" s="26">
        <v>0</v>
      </c>
      <c r="CG52" s="26">
        <v>136</v>
      </c>
      <c r="CH52" s="27">
        <v>0.5375494071146245</v>
      </c>
      <c r="CI52" s="26">
        <v>105</v>
      </c>
      <c r="CJ52" s="27">
        <v>0.4150197628458498</v>
      </c>
      <c r="CK52" s="26">
        <v>97</v>
      </c>
      <c r="CL52" s="27">
        <v>0.383399209486166</v>
      </c>
      <c r="CM52" s="26">
        <v>143</v>
      </c>
      <c r="CN52" s="27">
        <v>0.5652173913043478</v>
      </c>
      <c r="CO52" s="26">
        <v>1</v>
      </c>
      <c r="CP52" s="25" t="s">
        <v>137</v>
      </c>
      <c r="CQ52" s="26">
        <v>253</v>
      </c>
      <c r="CR52" s="29">
        <v>99</v>
      </c>
      <c r="CS52" s="26">
        <v>85</v>
      </c>
      <c r="CT52" s="29">
        <v>101</v>
      </c>
      <c r="CU52" s="26">
        <v>84</v>
      </c>
      <c r="CV52" s="29">
        <v>95</v>
      </c>
      <c r="CW52" s="26">
        <v>86</v>
      </c>
      <c r="CX52" s="29">
        <v>99</v>
      </c>
      <c r="CY52" s="26">
        <v>76</v>
      </c>
      <c r="CZ52" s="29">
        <v>97</v>
      </c>
      <c r="DA52" s="26">
        <v>73</v>
      </c>
      <c r="DB52" s="29">
        <v>99</v>
      </c>
      <c r="DC52" s="26">
        <v>74</v>
      </c>
      <c r="DD52" s="29">
        <v>91</v>
      </c>
      <c r="DE52" s="26">
        <v>80</v>
      </c>
      <c r="DF52" s="25" t="s">
        <v>137</v>
      </c>
      <c r="DG52" s="26">
        <v>253</v>
      </c>
      <c r="DH52" s="29">
        <v>98</v>
      </c>
      <c r="DI52" s="26">
        <v>68</v>
      </c>
      <c r="DJ52" s="29">
        <v>97</v>
      </c>
      <c r="DK52" s="26">
        <v>69</v>
      </c>
      <c r="DL52" s="29">
        <v>91</v>
      </c>
      <c r="DM52" s="26">
        <v>70</v>
      </c>
      <c r="DN52" s="29">
        <v>94</v>
      </c>
      <c r="DO52" s="26">
        <v>67</v>
      </c>
      <c r="DP52" s="29">
        <v>93</v>
      </c>
      <c r="DQ52" s="26">
        <v>68</v>
      </c>
      <c r="DR52" s="29">
        <v>97</v>
      </c>
      <c r="DS52" s="26">
        <v>60</v>
      </c>
      <c r="DT52" s="29">
        <v>105</v>
      </c>
      <c r="DU52" s="26">
        <v>60</v>
      </c>
      <c r="DV52" s="29">
        <v>109</v>
      </c>
      <c r="DW52" s="26">
        <v>62</v>
      </c>
      <c r="DX52" s="25" t="s">
        <v>137</v>
      </c>
      <c r="DY52" s="26">
        <v>253</v>
      </c>
      <c r="DZ52" s="28"/>
      <c r="EA52" s="28"/>
      <c r="EB52" s="28"/>
      <c r="EC52" s="28"/>
      <c r="ED52" s="26">
        <v>34</v>
      </c>
      <c r="EE52" s="26">
        <v>42</v>
      </c>
      <c r="EF52" s="26">
        <v>1</v>
      </c>
      <c r="EG52" s="26">
        <v>1</v>
      </c>
    </row>
    <row r="53" spans="1:137" ht="11.25">
      <c r="A53" s="25" t="s">
        <v>138</v>
      </c>
      <c r="B53" s="26">
        <v>1009</v>
      </c>
      <c r="C53" s="26">
        <v>467</v>
      </c>
      <c r="D53" s="27">
        <v>0.4651394422310757</v>
      </c>
      <c r="E53" s="26">
        <v>437</v>
      </c>
      <c r="F53" s="27">
        <v>0.4352589641434263</v>
      </c>
      <c r="G53" s="26">
        <v>0</v>
      </c>
      <c r="H53" s="27">
        <v>0</v>
      </c>
      <c r="I53" s="26">
        <v>15</v>
      </c>
      <c r="J53" s="27">
        <v>0.014940239043824702</v>
      </c>
      <c r="K53" s="26">
        <v>2</v>
      </c>
      <c r="L53" s="27">
        <v>0.00199203187250996</v>
      </c>
      <c r="M53" s="26">
        <v>62</v>
      </c>
      <c r="N53" s="27">
        <v>0.061752988047808766</v>
      </c>
      <c r="O53" s="26">
        <v>0</v>
      </c>
      <c r="P53" s="27">
        <v>0</v>
      </c>
      <c r="Q53" s="26">
        <v>0</v>
      </c>
      <c r="R53" s="27">
        <v>0</v>
      </c>
      <c r="S53" s="26">
        <v>1</v>
      </c>
      <c r="T53" s="27">
        <v>0.00099601593625498</v>
      </c>
      <c r="U53" s="26">
        <v>13</v>
      </c>
      <c r="V53" s="27">
        <v>0.012948207171314742</v>
      </c>
      <c r="W53" s="26">
        <v>7</v>
      </c>
      <c r="X53" s="25" t="s">
        <v>138</v>
      </c>
      <c r="Y53" s="26">
        <v>1009</v>
      </c>
      <c r="Z53" s="26">
        <v>367</v>
      </c>
      <c r="AA53" s="27">
        <v>0.37874097007223945</v>
      </c>
      <c r="AB53" s="26">
        <v>544</v>
      </c>
      <c r="AC53" s="27">
        <v>0.5614035087719298</v>
      </c>
      <c r="AD53" s="26">
        <v>35</v>
      </c>
      <c r="AE53" s="27">
        <v>0.03611971104231166</v>
      </c>
      <c r="AF53" s="26">
        <v>12</v>
      </c>
      <c r="AG53" s="27">
        <v>0.01238390092879257</v>
      </c>
      <c r="AH53" s="26">
        <v>9</v>
      </c>
      <c r="AI53" s="27">
        <v>0.009287925696594427</v>
      </c>
      <c r="AJ53" s="26">
        <v>2</v>
      </c>
      <c r="AK53" s="26">
        <v>540</v>
      </c>
      <c r="AL53" s="27">
        <v>0.5660377358490566</v>
      </c>
      <c r="AM53" s="26">
        <v>412</v>
      </c>
      <c r="AN53" s="27">
        <v>0.43186582809224316</v>
      </c>
      <c r="AO53" s="26">
        <v>2</v>
      </c>
      <c r="AP53" s="25" t="s">
        <v>138</v>
      </c>
      <c r="AQ53" s="26">
        <v>1009</v>
      </c>
      <c r="AR53" s="28"/>
      <c r="AS53" s="28"/>
      <c r="AT53" s="28"/>
      <c r="AU53" s="28"/>
      <c r="AV53" s="28"/>
      <c r="AW53" s="28"/>
      <c r="AX53" s="26">
        <v>507</v>
      </c>
      <c r="AY53" s="27">
        <v>0.5434083601286174</v>
      </c>
      <c r="AZ53" s="26">
        <v>424</v>
      </c>
      <c r="BA53" s="27">
        <v>0.45444801714898175</v>
      </c>
      <c r="BB53" s="26">
        <v>2</v>
      </c>
      <c r="BC53" s="28"/>
      <c r="BD53" s="28"/>
      <c r="BE53" s="28"/>
      <c r="BF53" s="28"/>
      <c r="BG53" s="28"/>
      <c r="BH53" s="28"/>
      <c r="BI53" s="25" t="s">
        <v>138</v>
      </c>
      <c r="BJ53" s="26">
        <v>1009</v>
      </c>
      <c r="BK53" s="26">
        <v>492</v>
      </c>
      <c r="BL53" s="27">
        <v>0.48761149653121905</v>
      </c>
      <c r="BM53" s="26">
        <v>520</v>
      </c>
      <c r="BN53" s="27">
        <v>0.5153617443012884</v>
      </c>
      <c r="BO53" s="26">
        <v>475</v>
      </c>
      <c r="BP53" s="27">
        <v>0.4707631318136769</v>
      </c>
      <c r="BQ53" s="26">
        <v>30</v>
      </c>
      <c r="BR53" s="26">
        <v>688</v>
      </c>
      <c r="BS53" s="27">
        <v>0.9899280575539569</v>
      </c>
      <c r="BT53" s="26">
        <v>7</v>
      </c>
      <c r="BU53" s="26">
        <v>723</v>
      </c>
      <c r="BV53" s="27">
        <v>0.9890560875512996</v>
      </c>
      <c r="BW53" s="26">
        <v>8</v>
      </c>
      <c r="BX53" s="25" t="s">
        <v>138</v>
      </c>
      <c r="BY53" s="26">
        <v>1009</v>
      </c>
      <c r="BZ53" s="26">
        <v>442</v>
      </c>
      <c r="CA53" s="27">
        <v>0.4380574826560951</v>
      </c>
      <c r="CB53" s="26">
        <v>455</v>
      </c>
      <c r="CC53" s="27">
        <v>0.4509415262636274</v>
      </c>
      <c r="CD53" s="26">
        <v>460</v>
      </c>
      <c r="CE53" s="27">
        <v>0.45589692765113976</v>
      </c>
      <c r="CF53" s="26">
        <v>6</v>
      </c>
      <c r="CG53" s="26">
        <v>422</v>
      </c>
      <c r="CH53" s="27">
        <v>0.4182358771060456</v>
      </c>
      <c r="CI53" s="26">
        <v>478</v>
      </c>
      <c r="CJ53" s="27">
        <v>0.47373637264618434</v>
      </c>
      <c r="CK53" s="26">
        <v>415</v>
      </c>
      <c r="CL53" s="27">
        <v>0.41129831516352827</v>
      </c>
      <c r="CM53" s="26">
        <v>381</v>
      </c>
      <c r="CN53" s="27">
        <v>0.377601585728444</v>
      </c>
      <c r="CO53" s="26">
        <v>8</v>
      </c>
      <c r="CP53" s="25" t="s">
        <v>138</v>
      </c>
      <c r="CQ53" s="26">
        <v>1009</v>
      </c>
      <c r="CR53" s="29">
        <v>455</v>
      </c>
      <c r="CS53" s="26">
        <v>215</v>
      </c>
      <c r="CT53" s="29">
        <v>463</v>
      </c>
      <c r="CU53" s="26">
        <v>203</v>
      </c>
      <c r="CV53" s="29">
        <v>460</v>
      </c>
      <c r="CW53" s="26">
        <v>208</v>
      </c>
      <c r="CX53" s="29">
        <v>480</v>
      </c>
      <c r="CY53" s="26">
        <v>158</v>
      </c>
      <c r="CZ53" s="29">
        <v>463</v>
      </c>
      <c r="DA53" s="26">
        <v>169</v>
      </c>
      <c r="DB53" s="29">
        <v>471</v>
      </c>
      <c r="DC53" s="26">
        <v>154</v>
      </c>
      <c r="DD53" s="29">
        <v>482</v>
      </c>
      <c r="DE53" s="26">
        <v>156</v>
      </c>
      <c r="DF53" s="25" t="s">
        <v>138</v>
      </c>
      <c r="DG53" s="26">
        <v>1009</v>
      </c>
      <c r="DH53" s="29">
        <v>474</v>
      </c>
      <c r="DI53" s="26">
        <v>156</v>
      </c>
      <c r="DJ53" s="29">
        <v>475</v>
      </c>
      <c r="DK53" s="26">
        <v>154</v>
      </c>
      <c r="DL53" s="29">
        <v>457</v>
      </c>
      <c r="DM53" s="26">
        <v>155</v>
      </c>
      <c r="DN53" s="29">
        <v>456</v>
      </c>
      <c r="DO53" s="26">
        <v>160</v>
      </c>
      <c r="DP53" s="29">
        <v>467</v>
      </c>
      <c r="DQ53" s="26">
        <v>154</v>
      </c>
      <c r="DR53" s="29">
        <v>458</v>
      </c>
      <c r="DS53" s="26">
        <v>149</v>
      </c>
      <c r="DT53" s="29">
        <v>483</v>
      </c>
      <c r="DU53" s="26">
        <v>159</v>
      </c>
      <c r="DV53" s="29">
        <v>508</v>
      </c>
      <c r="DW53" s="26">
        <v>144</v>
      </c>
      <c r="DX53" s="25" t="s">
        <v>138</v>
      </c>
      <c r="DY53" s="26">
        <v>1009</v>
      </c>
      <c r="DZ53" s="28"/>
      <c r="EA53" s="28"/>
      <c r="EB53" s="28"/>
      <c r="EC53" s="28"/>
      <c r="ED53" s="26">
        <v>285</v>
      </c>
      <c r="EE53" s="26">
        <v>169</v>
      </c>
      <c r="EF53" s="26">
        <v>10</v>
      </c>
      <c r="EG53" s="26">
        <v>6</v>
      </c>
    </row>
    <row r="54" spans="1:137" ht="11.25">
      <c r="A54" s="25" t="s">
        <v>139</v>
      </c>
      <c r="B54" s="26">
        <v>718</v>
      </c>
      <c r="C54" s="26">
        <v>254</v>
      </c>
      <c r="D54" s="27">
        <v>0.35524475524475524</v>
      </c>
      <c r="E54" s="26">
        <v>405</v>
      </c>
      <c r="F54" s="27">
        <v>0.5664335664335665</v>
      </c>
      <c r="G54" s="26">
        <v>3</v>
      </c>
      <c r="H54" s="27">
        <v>0.004195804195804196</v>
      </c>
      <c r="I54" s="26">
        <v>6</v>
      </c>
      <c r="J54" s="27">
        <v>0.008391608391608392</v>
      </c>
      <c r="K54" s="26">
        <v>2</v>
      </c>
      <c r="L54" s="27">
        <v>0.002797202797202797</v>
      </c>
      <c r="M54" s="26">
        <v>35</v>
      </c>
      <c r="N54" s="27">
        <v>0.04895104895104895</v>
      </c>
      <c r="O54" s="26">
        <v>0</v>
      </c>
      <c r="P54" s="27">
        <v>0</v>
      </c>
      <c r="Q54" s="26">
        <v>0</v>
      </c>
      <c r="R54" s="27">
        <v>0</v>
      </c>
      <c r="S54" s="26">
        <v>0</v>
      </c>
      <c r="T54" s="27">
        <v>0</v>
      </c>
      <c r="U54" s="26">
        <v>4</v>
      </c>
      <c r="V54" s="27">
        <v>0.005594405594405594</v>
      </c>
      <c r="W54" s="26">
        <v>6</v>
      </c>
      <c r="X54" s="25" t="s">
        <v>139</v>
      </c>
      <c r="Y54" s="26">
        <v>718</v>
      </c>
      <c r="Z54" s="26">
        <v>209</v>
      </c>
      <c r="AA54" s="27">
        <v>0.29772079772079774</v>
      </c>
      <c r="AB54" s="26">
        <v>452</v>
      </c>
      <c r="AC54" s="27">
        <v>0.6438746438746439</v>
      </c>
      <c r="AD54" s="26">
        <v>22</v>
      </c>
      <c r="AE54" s="27">
        <v>0.03133903133903134</v>
      </c>
      <c r="AF54" s="26">
        <v>12</v>
      </c>
      <c r="AG54" s="27">
        <v>0.017094017094017096</v>
      </c>
      <c r="AH54" s="26">
        <v>7</v>
      </c>
      <c r="AI54" s="27">
        <v>0.009971509971509971</v>
      </c>
      <c r="AJ54" s="26">
        <v>0</v>
      </c>
      <c r="AK54" s="26">
        <v>353</v>
      </c>
      <c r="AL54" s="27">
        <v>0.5086455331412104</v>
      </c>
      <c r="AM54" s="26">
        <v>339</v>
      </c>
      <c r="AN54" s="27">
        <v>0.4884726224783862</v>
      </c>
      <c r="AO54" s="26">
        <v>2</v>
      </c>
      <c r="AP54" s="25" t="s">
        <v>139</v>
      </c>
      <c r="AQ54" s="26">
        <v>718</v>
      </c>
      <c r="AR54" s="28"/>
      <c r="AS54" s="28"/>
      <c r="AT54" s="28"/>
      <c r="AU54" s="28"/>
      <c r="AV54" s="28"/>
      <c r="AW54" s="28"/>
      <c r="AX54" s="26">
        <v>322</v>
      </c>
      <c r="AY54" s="27">
        <v>0.486404833836858</v>
      </c>
      <c r="AZ54" s="26">
        <v>339</v>
      </c>
      <c r="BA54" s="27">
        <v>0.5120845921450151</v>
      </c>
      <c r="BB54" s="26">
        <v>1</v>
      </c>
      <c r="BC54" s="28"/>
      <c r="BD54" s="28"/>
      <c r="BE54" s="28"/>
      <c r="BF54" s="28"/>
      <c r="BG54" s="28"/>
      <c r="BH54" s="28"/>
      <c r="BI54" s="25" t="s">
        <v>139</v>
      </c>
      <c r="BJ54" s="26">
        <v>718</v>
      </c>
      <c r="BK54" s="26">
        <v>339</v>
      </c>
      <c r="BL54" s="27">
        <v>0.47214484679665736</v>
      </c>
      <c r="BM54" s="26">
        <v>340</v>
      </c>
      <c r="BN54" s="27">
        <v>0.4735376044568245</v>
      </c>
      <c r="BO54" s="26">
        <v>375</v>
      </c>
      <c r="BP54" s="27">
        <v>0.5222841225626741</v>
      </c>
      <c r="BQ54" s="26">
        <v>24</v>
      </c>
      <c r="BR54" s="26">
        <v>468</v>
      </c>
      <c r="BS54" s="27">
        <v>0.9831932773109243</v>
      </c>
      <c r="BT54" s="26">
        <v>8</v>
      </c>
      <c r="BU54" s="26">
        <v>496</v>
      </c>
      <c r="BV54" s="27">
        <v>0.9821782178217822</v>
      </c>
      <c r="BW54" s="26">
        <v>9</v>
      </c>
      <c r="BX54" s="25" t="s">
        <v>139</v>
      </c>
      <c r="BY54" s="26">
        <v>718</v>
      </c>
      <c r="BZ54" s="26">
        <v>337</v>
      </c>
      <c r="CA54" s="27">
        <v>0.46935933147632314</v>
      </c>
      <c r="CB54" s="26">
        <v>339</v>
      </c>
      <c r="CC54" s="27">
        <v>0.47214484679665736</v>
      </c>
      <c r="CD54" s="26">
        <v>319</v>
      </c>
      <c r="CE54" s="27">
        <v>0.44428969359331477</v>
      </c>
      <c r="CF54" s="26">
        <v>3</v>
      </c>
      <c r="CG54" s="26">
        <v>304</v>
      </c>
      <c r="CH54" s="27">
        <v>0.4233983286908078</v>
      </c>
      <c r="CI54" s="26">
        <v>414</v>
      </c>
      <c r="CJ54" s="27">
        <v>0.5766016713091922</v>
      </c>
      <c r="CK54" s="26">
        <v>279</v>
      </c>
      <c r="CL54" s="27">
        <v>0.38857938718662954</v>
      </c>
      <c r="CM54" s="26">
        <v>293</v>
      </c>
      <c r="CN54" s="27">
        <v>0.40807799442896936</v>
      </c>
      <c r="CO54" s="26">
        <v>10</v>
      </c>
      <c r="CP54" s="25" t="s">
        <v>139</v>
      </c>
      <c r="CQ54" s="26">
        <v>718</v>
      </c>
      <c r="CR54" s="29">
        <v>317</v>
      </c>
      <c r="CS54" s="26">
        <v>196</v>
      </c>
      <c r="CT54" s="29">
        <v>317</v>
      </c>
      <c r="CU54" s="26">
        <v>192</v>
      </c>
      <c r="CV54" s="29">
        <v>318</v>
      </c>
      <c r="CW54" s="26">
        <v>187</v>
      </c>
      <c r="CX54" s="29">
        <v>320</v>
      </c>
      <c r="CY54" s="26">
        <v>162</v>
      </c>
      <c r="CZ54" s="29">
        <v>318</v>
      </c>
      <c r="DA54" s="26">
        <v>161</v>
      </c>
      <c r="DB54" s="29">
        <v>316</v>
      </c>
      <c r="DC54" s="26">
        <v>163</v>
      </c>
      <c r="DD54" s="29">
        <v>315</v>
      </c>
      <c r="DE54" s="26">
        <v>165</v>
      </c>
      <c r="DF54" s="25" t="s">
        <v>139</v>
      </c>
      <c r="DG54" s="26">
        <v>718</v>
      </c>
      <c r="DH54" s="29">
        <v>330</v>
      </c>
      <c r="DI54" s="26">
        <v>153</v>
      </c>
      <c r="DJ54" s="29">
        <v>330</v>
      </c>
      <c r="DK54" s="26">
        <v>151</v>
      </c>
      <c r="DL54" s="29">
        <v>321</v>
      </c>
      <c r="DM54" s="26">
        <v>156</v>
      </c>
      <c r="DN54" s="29">
        <v>313</v>
      </c>
      <c r="DO54" s="26">
        <v>164</v>
      </c>
      <c r="DP54" s="29">
        <v>314</v>
      </c>
      <c r="DQ54" s="26">
        <v>164</v>
      </c>
      <c r="DR54" s="29">
        <v>325</v>
      </c>
      <c r="DS54" s="26">
        <v>149</v>
      </c>
      <c r="DT54" s="29">
        <v>330</v>
      </c>
      <c r="DU54" s="26">
        <v>147</v>
      </c>
      <c r="DV54" s="29">
        <v>345</v>
      </c>
      <c r="DW54" s="26">
        <v>147</v>
      </c>
      <c r="DX54" s="25" t="s">
        <v>139</v>
      </c>
      <c r="DY54" s="26">
        <v>718</v>
      </c>
      <c r="DZ54" s="28"/>
      <c r="EA54" s="28"/>
      <c r="EB54" s="28"/>
      <c r="EC54" s="28"/>
      <c r="ED54" s="26">
        <v>171</v>
      </c>
      <c r="EE54" s="26">
        <v>160</v>
      </c>
      <c r="EF54" s="26">
        <v>6</v>
      </c>
      <c r="EG54" s="26">
        <v>8</v>
      </c>
    </row>
    <row r="55" spans="1:137" ht="11.25">
      <c r="A55" s="25" t="s">
        <v>140</v>
      </c>
      <c r="B55" s="26">
        <v>195</v>
      </c>
      <c r="C55" s="26">
        <v>102</v>
      </c>
      <c r="D55" s="27">
        <v>0.5257731958762887</v>
      </c>
      <c r="E55" s="26">
        <v>83</v>
      </c>
      <c r="F55" s="27">
        <v>0.42783505154639173</v>
      </c>
      <c r="G55" s="26">
        <v>1</v>
      </c>
      <c r="H55" s="27">
        <v>0.005154639175257732</v>
      </c>
      <c r="I55" s="26">
        <v>1</v>
      </c>
      <c r="J55" s="27">
        <v>0.005154639175257732</v>
      </c>
      <c r="K55" s="26">
        <v>0</v>
      </c>
      <c r="L55" s="27">
        <v>0</v>
      </c>
      <c r="M55" s="26">
        <v>5</v>
      </c>
      <c r="N55" s="27">
        <v>0.02577319587628866</v>
      </c>
      <c r="O55" s="26">
        <v>0</v>
      </c>
      <c r="P55" s="27">
        <v>0</v>
      </c>
      <c r="Q55" s="26">
        <v>0</v>
      </c>
      <c r="R55" s="27">
        <v>0</v>
      </c>
      <c r="S55" s="26">
        <v>0</v>
      </c>
      <c r="T55" s="27">
        <v>0</v>
      </c>
      <c r="U55" s="26">
        <v>2</v>
      </c>
      <c r="V55" s="27">
        <v>0.010309278350515464</v>
      </c>
      <c r="W55" s="26">
        <v>0</v>
      </c>
      <c r="X55" s="25" t="s">
        <v>140</v>
      </c>
      <c r="Y55" s="26">
        <v>195</v>
      </c>
      <c r="Z55" s="26">
        <v>72</v>
      </c>
      <c r="AA55" s="27">
        <v>0.37894736842105264</v>
      </c>
      <c r="AB55" s="26">
        <v>112</v>
      </c>
      <c r="AC55" s="27">
        <v>0.5894736842105263</v>
      </c>
      <c r="AD55" s="26">
        <v>5</v>
      </c>
      <c r="AE55" s="27">
        <v>0.02631578947368421</v>
      </c>
      <c r="AF55" s="26">
        <v>0</v>
      </c>
      <c r="AG55" s="27">
        <v>0</v>
      </c>
      <c r="AH55" s="26">
        <v>1</v>
      </c>
      <c r="AI55" s="27">
        <v>0.005263157894736842</v>
      </c>
      <c r="AJ55" s="26">
        <v>0</v>
      </c>
      <c r="AK55" s="26">
        <v>106</v>
      </c>
      <c r="AL55" s="27">
        <v>0.5668449197860963</v>
      </c>
      <c r="AM55" s="26">
        <v>81</v>
      </c>
      <c r="AN55" s="27">
        <v>0.43315508021390375</v>
      </c>
      <c r="AO55" s="26">
        <v>0</v>
      </c>
      <c r="AP55" s="25" t="s">
        <v>140</v>
      </c>
      <c r="AQ55" s="26">
        <v>195</v>
      </c>
      <c r="AR55" s="26">
        <v>141</v>
      </c>
      <c r="AS55" s="27">
        <v>0.9657534246575342</v>
      </c>
      <c r="AT55" s="26">
        <v>5</v>
      </c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5" t="s">
        <v>140</v>
      </c>
      <c r="BJ55" s="26">
        <v>195</v>
      </c>
      <c r="BK55" s="26">
        <v>106</v>
      </c>
      <c r="BL55" s="27">
        <v>0.5435897435897435</v>
      </c>
      <c r="BM55" s="26">
        <v>97</v>
      </c>
      <c r="BN55" s="27">
        <v>0.49743589743589745</v>
      </c>
      <c r="BO55" s="26">
        <v>104</v>
      </c>
      <c r="BP55" s="27">
        <v>0.5333333333333333</v>
      </c>
      <c r="BQ55" s="26">
        <v>3</v>
      </c>
      <c r="BR55" s="26">
        <v>126</v>
      </c>
      <c r="BS55" s="27">
        <v>0.984375</v>
      </c>
      <c r="BT55" s="26">
        <v>2</v>
      </c>
      <c r="BU55" s="26">
        <v>146</v>
      </c>
      <c r="BV55" s="27">
        <v>0.9733333333333334</v>
      </c>
      <c r="BW55" s="26">
        <v>4</v>
      </c>
      <c r="BX55" s="25" t="s">
        <v>140</v>
      </c>
      <c r="BY55" s="26">
        <v>195</v>
      </c>
      <c r="BZ55" s="26">
        <v>89</v>
      </c>
      <c r="CA55" s="27">
        <v>0.4564102564102564</v>
      </c>
      <c r="CB55" s="26">
        <v>91</v>
      </c>
      <c r="CC55" s="27">
        <v>0.4666666666666667</v>
      </c>
      <c r="CD55" s="26">
        <v>90</v>
      </c>
      <c r="CE55" s="27">
        <v>0.46153846153846156</v>
      </c>
      <c r="CF55" s="26">
        <v>2</v>
      </c>
      <c r="CG55" s="26">
        <v>98</v>
      </c>
      <c r="CH55" s="27">
        <v>0.5025641025641026</v>
      </c>
      <c r="CI55" s="26">
        <v>96</v>
      </c>
      <c r="CJ55" s="27">
        <v>0.49230769230769234</v>
      </c>
      <c r="CK55" s="26">
        <v>82</v>
      </c>
      <c r="CL55" s="27">
        <v>0.4205128205128205</v>
      </c>
      <c r="CM55" s="26">
        <v>91</v>
      </c>
      <c r="CN55" s="27">
        <v>0.4666666666666667</v>
      </c>
      <c r="CO55" s="26">
        <v>4</v>
      </c>
      <c r="CP55" s="25" t="s">
        <v>140</v>
      </c>
      <c r="CQ55" s="26">
        <v>195</v>
      </c>
      <c r="CR55" s="29">
        <v>95</v>
      </c>
      <c r="CS55" s="26">
        <v>40</v>
      </c>
      <c r="CT55" s="29">
        <v>92</v>
      </c>
      <c r="CU55" s="26">
        <v>44</v>
      </c>
      <c r="CV55" s="29">
        <v>93</v>
      </c>
      <c r="CW55" s="26">
        <v>41</v>
      </c>
      <c r="CX55" s="29">
        <v>96</v>
      </c>
      <c r="CY55" s="26">
        <v>32</v>
      </c>
      <c r="CZ55" s="29">
        <v>90</v>
      </c>
      <c r="DA55" s="26">
        <v>34</v>
      </c>
      <c r="DB55" s="29">
        <v>93</v>
      </c>
      <c r="DC55" s="26">
        <v>32</v>
      </c>
      <c r="DD55" s="29">
        <v>96</v>
      </c>
      <c r="DE55" s="26">
        <v>30</v>
      </c>
      <c r="DF55" s="25" t="s">
        <v>140</v>
      </c>
      <c r="DG55" s="26">
        <v>195</v>
      </c>
      <c r="DH55" s="29">
        <v>92</v>
      </c>
      <c r="DI55" s="26">
        <v>31</v>
      </c>
      <c r="DJ55" s="29">
        <v>93</v>
      </c>
      <c r="DK55" s="26">
        <v>30</v>
      </c>
      <c r="DL55" s="29">
        <v>87</v>
      </c>
      <c r="DM55" s="26">
        <v>32</v>
      </c>
      <c r="DN55" s="29">
        <v>86</v>
      </c>
      <c r="DO55" s="26">
        <v>33</v>
      </c>
      <c r="DP55" s="29">
        <v>90</v>
      </c>
      <c r="DQ55" s="26">
        <v>31</v>
      </c>
      <c r="DR55" s="29">
        <v>86</v>
      </c>
      <c r="DS55" s="26">
        <v>31</v>
      </c>
      <c r="DT55" s="29">
        <v>96</v>
      </c>
      <c r="DU55" s="26">
        <v>31</v>
      </c>
      <c r="DV55" s="29">
        <v>102</v>
      </c>
      <c r="DW55" s="26">
        <v>31</v>
      </c>
      <c r="DX55" s="25" t="s">
        <v>140</v>
      </c>
      <c r="DY55" s="26">
        <v>195</v>
      </c>
      <c r="DZ55" s="28"/>
      <c r="EA55" s="28"/>
      <c r="EB55" s="28"/>
      <c r="EC55" s="28"/>
      <c r="ED55" s="26">
        <v>49</v>
      </c>
      <c r="EE55" s="26">
        <v>31</v>
      </c>
      <c r="EF55" s="26">
        <v>2</v>
      </c>
      <c r="EG55" s="26">
        <v>1</v>
      </c>
    </row>
    <row r="56" spans="1:137" ht="11.25">
      <c r="A56" s="25" t="s">
        <v>141</v>
      </c>
      <c r="B56" s="26">
        <v>263</v>
      </c>
      <c r="C56" s="26">
        <v>110</v>
      </c>
      <c r="D56" s="27">
        <v>0.4230769230769231</v>
      </c>
      <c r="E56" s="26">
        <v>133</v>
      </c>
      <c r="F56" s="27">
        <v>0.5115384615384615</v>
      </c>
      <c r="G56" s="26">
        <v>1</v>
      </c>
      <c r="H56" s="27">
        <v>0.0038461538461538464</v>
      </c>
      <c r="I56" s="26">
        <v>0</v>
      </c>
      <c r="J56" s="27">
        <v>0</v>
      </c>
      <c r="K56" s="26">
        <v>0</v>
      </c>
      <c r="L56" s="27">
        <v>0</v>
      </c>
      <c r="M56" s="26">
        <v>11</v>
      </c>
      <c r="N56" s="27">
        <v>0.04230769230769231</v>
      </c>
      <c r="O56" s="26">
        <v>1</v>
      </c>
      <c r="P56" s="27">
        <v>0.0038461538461538464</v>
      </c>
      <c r="Q56" s="26">
        <v>0</v>
      </c>
      <c r="R56" s="27">
        <v>0</v>
      </c>
      <c r="S56" s="26">
        <v>0</v>
      </c>
      <c r="T56" s="27">
        <v>0</v>
      </c>
      <c r="U56" s="26">
        <v>1</v>
      </c>
      <c r="V56" s="27">
        <v>0.0038461538461538464</v>
      </c>
      <c r="W56" s="26">
        <v>3</v>
      </c>
      <c r="X56" s="25" t="s">
        <v>141</v>
      </c>
      <c r="Y56" s="26">
        <v>263</v>
      </c>
      <c r="Z56" s="26">
        <v>79</v>
      </c>
      <c r="AA56" s="27">
        <v>0.3110236220472441</v>
      </c>
      <c r="AB56" s="26">
        <v>164</v>
      </c>
      <c r="AC56" s="27">
        <v>0.6456692913385826</v>
      </c>
      <c r="AD56" s="26">
        <v>6</v>
      </c>
      <c r="AE56" s="27">
        <v>0.023622047244094488</v>
      </c>
      <c r="AF56" s="26">
        <v>3</v>
      </c>
      <c r="AG56" s="27">
        <v>0.011811023622047244</v>
      </c>
      <c r="AH56" s="26">
        <v>2</v>
      </c>
      <c r="AI56" s="27">
        <v>0.007874015748031496</v>
      </c>
      <c r="AJ56" s="26">
        <v>0</v>
      </c>
      <c r="AK56" s="26">
        <v>138</v>
      </c>
      <c r="AL56" s="27">
        <v>0.5542168674698795</v>
      </c>
      <c r="AM56" s="26">
        <v>111</v>
      </c>
      <c r="AN56" s="27">
        <v>0.4457831325301205</v>
      </c>
      <c r="AO56" s="26">
        <v>0</v>
      </c>
      <c r="AP56" s="25" t="s">
        <v>141</v>
      </c>
      <c r="AQ56" s="26">
        <v>263</v>
      </c>
      <c r="AR56" s="28"/>
      <c r="AS56" s="28"/>
      <c r="AT56" s="28"/>
      <c r="AU56" s="28"/>
      <c r="AV56" s="28"/>
      <c r="AW56" s="28"/>
      <c r="AX56" s="26">
        <v>121</v>
      </c>
      <c r="AY56" s="27">
        <v>0.5238095238095238</v>
      </c>
      <c r="AZ56" s="26">
        <v>110</v>
      </c>
      <c r="BA56" s="27">
        <v>0.47619047619047616</v>
      </c>
      <c r="BB56" s="26">
        <v>0</v>
      </c>
      <c r="BC56" s="28"/>
      <c r="BD56" s="28"/>
      <c r="BE56" s="28"/>
      <c r="BF56" s="28"/>
      <c r="BG56" s="28"/>
      <c r="BH56" s="28"/>
      <c r="BI56" s="25" t="s">
        <v>141</v>
      </c>
      <c r="BJ56" s="26">
        <v>263</v>
      </c>
      <c r="BK56" s="26">
        <v>128</v>
      </c>
      <c r="BL56" s="27">
        <v>0.4866920152091255</v>
      </c>
      <c r="BM56" s="26">
        <v>136</v>
      </c>
      <c r="BN56" s="27">
        <v>0.5171102661596958</v>
      </c>
      <c r="BO56" s="26">
        <v>130</v>
      </c>
      <c r="BP56" s="27">
        <v>0.49429657794676807</v>
      </c>
      <c r="BQ56" s="26">
        <v>1</v>
      </c>
      <c r="BR56" s="26">
        <v>173</v>
      </c>
      <c r="BS56" s="27">
        <v>1</v>
      </c>
      <c r="BT56" s="26">
        <v>0</v>
      </c>
      <c r="BU56" s="26">
        <v>203</v>
      </c>
      <c r="BV56" s="27">
        <v>0.9950980392156863</v>
      </c>
      <c r="BW56" s="26">
        <v>1</v>
      </c>
      <c r="BX56" s="25" t="s">
        <v>141</v>
      </c>
      <c r="BY56" s="26">
        <v>263</v>
      </c>
      <c r="BZ56" s="26">
        <v>115</v>
      </c>
      <c r="CA56" s="27">
        <v>0.4372623574144487</v>
      </c>
      <c r="CB56" s="26">
        <v>111</v>
      </c>
      <c r="CC56" s="27">
        <v>0.4220532319391635</v>
      </c>
      <c r="CD56" s="26">
        <v>106</v>
      </c>
      <c r="CE56" s="27">
        <v>0.40304182509505704</v>
      </c>
      <c r="CF56" s="26">
        <v>3</v>
      </c>
      <c r="CG56" s="26">
        <v>98</v>
      </c>
      <c r="CH56" s="27">
        <v>0.3726235741444867</v>
      </c>
      <c r="CI56" s="26">
        <v>128</v>
      </c>
      <c r="CJ56" s="27">
        <v>0.4866920152091255</v>
      </c>
      <c r="CK56" s="26">
        <v>86</v>
      </c>
      <c r="CL56" s="27">
        <v>0.3269961977186312</v>
      </c>
      <c r="CM56" s="26">
        <v>85</v>
      </c>
      <c r="CN56" s="27">
        <v>0.3231939163498099</v>
      </c>
      <c r="CO56" s="26">
        <v>2</v>
      </c>
      <c r="CP56" s="25" t="s">
        <v>141</v>
      </c>
      <c r="CQ56" s="26">
        <v>263</v>
      </c>
      <c r="CR56" s="29">
        <v>105</v>
      </c>
      <c r="CS56" s="26">
        <v>56</v>
      </c>
      <c r="CT56" s="29">
        <v>102</v>
      </c>
      <c r="CU56" s="26">
        <v>57</v>
      </c>
      <c r="CV56" s="29">
        <v>103</v>
      </c>
      <c r="CW56" s="26">
        <v>55</v>
      </c>
      <c r="CX56" s="29">
        <v>98</v>
      </c>
      <c r="CY56" s="26">
        <v>45</v>
      </c>
      <c r="CZ56" s="29">
        <v>103</v>
      </c>
      <c r="DA56" s="26">
        <v>40</v>
      </c>
      <c r="DB56" s="29">
        <v>101</v>
      </c>
      <c r="DC56" s="26">
        <v>40</v>
      </c>
      <c r="DD56" s="29">
        <v>97</v>
      </c>
      <c r="DE56" s="26">
        <v>40</v>
      </c>
      <c r="DF56" s="25" t="s">
        <v>141</v>
      </c>
      <c r="DG56" s="26">
        <v>263</v>
      </c>
      <c r="DH56" s="29">
        <v>101</v>
      </c>
      <c r="DI56" s="26">
        <v>39</v>
      </c>
      <c r="DJ56" s="29">
        <v>105</v>
      </c>
      <c r="DK56" s="26">
        <v>35</v>
      </c>
      <c r="DL56" s="29">
        <v>100</v>
      </c>
      <c r="DM56" s="26">
        <v>34</v>
      </c>
      <c r="DN56" s="29">
        <v>97</v>
      </c>
      <c r="DO56" s="26">
        <v>36</v>
      </c>
      <c r="DP56" s="29">
        <v>99</v>
      </c>
      <c r="DQ56" s="26">
        <v>34</v>
      </c>
      <c r="DR56" s="29">
        <v>101</v>
      </c>
      <c r="DS56" s="26">
        <v>32</v>
      </c>
      <c r="DT56" s="29">
        <v>118</v>
      </c>
      <c r="DU56" s="26">
        <v>24</v>
      </c>
      <c r="DV56" s="29">
        <v>126</v>
      </c>
      <c r="DW56" s="26">
        <v>25</v>
      </c>
      <c r="DX56" s="25" t="s">
        <v>141</v>
      </c>
      <c r="DY56" s="26">
        <v>263</v>
      </c>
      <c r="DZ56" s="28"/>
      <c r="EA56" s="28"/>
      <c r="EB56" s="28"/>
      <c r="EC56" s="28"/>
      <c r="ED56" s="26">
        <v>45</v>
      </c>
      <c r="EE56" s="26">
        <v>49</v>
      </c>
      <c r="EF56" s="26">
        <v>1</v>
      </c>
      <c r="EG56" s="26">
        <v>1</v>
      </c>
    </row>
    <row r="57" spans="1:137" ht="11.25">
      <c r="A57" s="25" t="s">
        <v>142</v>
      </c>
      <c r="B57" s="26">
        <v>318</v>
      </c>
      <c r="C57" s="26">
        <v>158</v>
      </c>
      <c r="D57" s="27">
        <v>0.5015873015873016</v>
      </c>
      <c r="E57" s="26">
        <v>129</v>
      </c>
      <c r="F57" s="27">
        <v>0.4095238095238095</v>
      </c>
      <c r="G57" s="26">
        <v>1</v>
      </c>
      <c r="H57" s="27">
        <v>0.0031746031746031746</v>
      </c>
      <c r="I57" s="26">
        <v>5</v>
      </c>
      <c r="J57" s="27">
        <v>0.015873015873015872</v>
      </c>
      <c r="K57" s="26">
        <v>3</v>
      </c>
      <c r="L57" s="27">
        <v>0.009523809523809525</v>
      </c>
      <c r="M57" s="26">
        <v>16</v>
      </c>
      <c r="N57" s="27">
        <v>0.050793650793650794</v>
      </c>
      <c r="O57" s="26">
        <v>1</v>
      </c>
      <c r="P57" s="27">
        <v>0.0031746031746031746</v>
      </c>
      <c r="Q57" s="26">
        <v>0</v>
      </c>
      <c r="R57" s="27">
        <v>0</v>
      </c>
      <c r="S57" s="26">
        <v>0</v>
      </c>
      <c r="T57" s="27">
        <v>0</v>
      </c>
      <c r="U57" s="26">
        <v>1</v>
      </c>
      <c r="V57" s="27">
        <v>0.0031746031746031746</v>
      </c>
      <c r="W57" s="26">
        <v>1</v>
      </c>
      <c r="X57" s="25" t="s">
        <v>142</v>
      </c>
      <c r="Y57" s="26">
        <v>318</v>
      </c>
      <c r="Z57" s="26">
        <v>130</v>
      </c>
      <c r="AA57" s="27">
        <v>0.4304635761589404</v>
      </c>
      <c r="AB57" s="26">
        <v>153</v>
      </c>
      <c r="AC57" s="27">
        <v>0.5066225165562914</v>
      </c>
      <c r="AD57" s="26">
        <v>10</v>
      </c>
      <c r="AE57" s="27">
        <v>0.033112582781456956</v>
      </c>
      <c r="AF57" s="26">
        <v>8</v>
      </c>
      <c r="AG57" s="27">
        <v>0.026490066225165563</v>
      </c>
      <c r="AH57" s="26">
        <v>1</v>
      </c>
      <c r="AI57" s="27">
        <v>0.0033112582781456954</v>
      </c>
      <c r="AJ57" s="26">
        <v>0</v>
      </c>
      <c r="AK57" s="26">
        <v>187</v>
      </c>
      <c r="AL57" s="27">
        <v>0.6151315789473685</v>
      </c>
      <c r="AM57" s="26">
        <v>117</v>
      </c>
      <c r="AN57" s="27">
        <v>0.3848684210526316</v>
      </c>
      <c r="AO57" s="26">
        <v>0</v>
      </c>
      <c r="AP57" s="25" t="s">
        <v>142</v>
      </c>
      <c r="AQ57" s="26">
        <v>318</v>
      </c>
      <c r="AR57" s="28"/>
      <c r="AS57" s="28"/>
      <c r="AT57" s="28"/>
      <c r="AU57" s="28"/>
      <c r="AV57" s="28"/>
      <c r="AW57" s="28"/>
      <c r="AX57" s="26">
        <v>0</v>
      </c>
      <c r="AY57" s="27" t="s">
        <v>108</v>
      </c>
      <c r="AZ57" s="26">
        <v>0</v>
      </c>
      <c r="BA57" s="27" t="s">
        <v>108</v>
      </c>
      <c r="BB57" s="26">
        <v>0</v>
      </c>
      <c r="BC57" s="28"/>
      <c r="BD57" s="28"/>
      <c r="BE57" s="28"/>
      <c r="BF57" s="26">
        <v>211</v>
      </c>
      <c r="BG57" s="27">
        <v>0.9723502304147466</v>
      </c>
      <c r="BH57" s="26">
        <v>6</v>
      </c>
      <c r="BI57" s="25" t="s">
        <v>142</v>
      </c>
      <c r="BJ57" s="26">
        <v>318</v>
      </c>
      <c r="BK57" s="26">
        <v>160</v>
      </c>
      <c r="BL57" s="27">
        <v>0.5031446540880503</v>
      </c>
      <c r="BM57" s="26">
        <v>169</v>
      </c>
      <c r="BN57" s="27">
        <v>0.5314465408805031</v>
      </c>
      <c r="BO57" s="26">
        <v>178</v>
      </c>
      <c r="BP57" s="27">
        <v>0.559748427672956</v>
      </c>
      <c r="BQ57" s="26">
        <v>12</v>
      </c>
      <c r="BR57" s="26">
        <v>210</v>
      </c>
      <c r="BS57" s="27">
        <v>0.9813084112149533</v>
      </c>
      <c r="BT57" s="26">
        <v>4</v>
      </c>
      <c r="BU57" s="26">
        <v>226</v>
      </c>
      <c r="BV57" s="27">
        <v>0.9783549783549783</v>
      </c>
      <c r="BW57" s="26">
        <v>5</v>
      </c>
      <c r="BX57" s="25" t="s">
        <v>142</v>
      </c>
      <c r="BY57" s="26">
        <v>318</v>
      </c>
      <c r="BZ57" s="26">
        <v>141</v>
      </c>
      <c r="CA57" s="27">
        <v>0.44339622641509435</v>
      </c>
      <c r="CB57" s="26">
        <v>135</v>
      </c>
      <c r="CC57" s="27">
        <v>0.42452830188679247</v>
      </c>
      <c r="CD57" s="26">
        <v>152</v>
      </c>
      <c r="CE57" s="27">
        <v>0.4779874213836478</v>
      </c>
      <c r="CF57" s="26">
        <v>3</v>
      </c>
      <c r="CG57" s="26">
        <v>118</v>
      </c>
      <c r="CH57" s="27">
        <v>0.3710691823899371</v>
      </c>
      <c r="CI57" s="26">
        <v>159</v>
      </c>
      <c r="CJ57" s="27">
        <v>0.5</v>
      </c>
      <c r="CK57" s="26">
        <v>121</v>
      </c>
      <c r="CL57" s="27">
        <v>0.3805031446540881</v>
      </c>
      <c r="CM57" s="26">
        <v>115</v>
      </c>
      <c r="CN57" s="27">
        <v>0.36163522012578614</v>
      </c>
      <c r="CO57" s="26">
        <v>11</v>
      </c>
      <c r="CP57" s="25" t="s">
        <v>142</v>
      </c>
      <c r="CQ57" s="26">
        <v>318</v>
      </c>
      <c r="CR57" s="29">
        <v>152</v>
      </c>
      <c r="CS57" s="26">
        <v>55</v>
      </c>
      <c r="CT57" s="29">
        <v>150</v>
      </c>
      <c r="CU57" s="26">
        <v>53</v>
      </c>
      <c r="CV57" s="29">
        <v>151</v>
      </c>
      <c r="CW57" s="26">
        <v>53</v>
      </c>
      <c r="CX57" s="29">
        <v>148</v>
      </c>
      <c r="CY57" s="26">
        <v>48</v>
      </c>
      <c r="CZ57" s="29">
        <v>143</v>
      </c>
      <c r="DA57" s="26">
        <v>50</v>
      </c>
      <c r="DB57" s="29">
        <v>142</v>
      </c>
      <c r="DC57" s="26">
        <v>52</v>
      </c>
      <c r="DD57" s="29">
        <v>145</v>
      </c>
      <c r="DE57" s="26">
        <v>49</v>
      </c>
      <c r="DF57" s="25" t="s">
        <v>142</v>
      </c>
      <c r="DG57" s="26">
        <v>318</v>
      </c>
      <c r="DH57" s="29">
        <v>142</v>
      </c>
      <c r="DI57" s="26">
        <v>55</v>
      </c>
      <c r="DJ57" s="29">
        <v>145</v>
      </c>
      <c r="DK57" s="26">
        <v>48</v>
      </c>
      <c r="DL57" s="29">
        <v>133</v>
      </c>
      <c r="DM57" s="26">
        <v>51</v>
      </c>
      <c r="DN57" s="29">
        <v>132</v>
      </c>
      <c r="DO57" s="26">
        <v>51</v>
      </c>
      <c r="DP57" s="29">
        <v>130</v>
      </c>
      <c r="DQ57" s="26">
        <v>52</v>
      </c>
      <c r="DR57" s="29">
        <v>136</v>
      </c>
      <c r="DS57" s="26">
        <v>47</v>
      </c>
      <c r="DT57" s="29">
        <v>150</v>
      </c>
      <c r="DU57" s="26">
        <v>46</v>
      </c>
      <c r="DV57" s="29">
        <v>149</v>
      </c>
      <c r="DW57" s="26">
        <v>47</v>
      </c>
      <c r="DX57" s="25" t="s">
        <v>142</v>
      </c>
      <c r="DY57" s="26">
        <v>318</v>
      </c>
      <c r="DZ57" s="28"/>
      <c r="EA57" s="28"/>
      <c r="EB57" s="28"/>
      <c r="EC57" s="28"/>
      <c r="ED57" s="26">
        <v>89</v>
      </c>
      <c r="EE57" s="26">
        <v>65</v>
      </c>
      <c r="EF57" s="26">
        <v>2</v>
      </c>
      <c r="EG57" s="26">
        <v>4</v>
      </c>
    </row>
    <row r="58" spans="1:137" ht="11.25">
      <c r="A58" s="25" t="s">
        <v>143</v>
      </c>
      <c r="B58" s="26">
        <v>1016</v>
      </c>
      <c r="C58" s="26">
        <v>388</v>
      </c>
      <c r="D58" s="27">
        <v>0.38226600985221676</v>
      </c>
      <c r="E58" s="26">
        <v>555</v>
      </c>
      <c r="F58" s="27">
        <v>0.5467980295566502</v>
      </c>
      <c r="G58" s="26">
        <v>3</v>
      </c>
      <c r="H58" s="27">
        <v>0.002955665024630542</v>
      </c>
      <c r="I58" s="26">
        <v>8</v>
      </c>
      <c r="J58" s="27">
        <v>0.007881773399014778</v>
      </c>
      <c r="K58" s="26">
        <v>0</v>
      </c>
      <c r="L58" s="27">
        <v>0</v>
      </c>
      <c r="M58" s="26">
        <v>41</v>
      </c>
      <c r="N58" s="27">
        <v>0.04039408866995074</v>
      </c>
      <c r="O58" s="26">
        <v>3</v>
      </c>
      <c r="P58" s="27">
        <v>0.002955665024630542</v>
      </c>
      <c r="Q58" s="26">
        <v>0</v>
      </c>
      <c r="R58" s="27">
        <v>0</v>
      </c>
      <c r="S58" s="26">
        <v>0</v>
      </c>
      <c r="T58" s="27">
        <v>0</v>
      </c>
      <c r="U58" s="26">
        <v>6</v>
      </c>
      <c r="V58" s="27">
        <v>0.005911330049261084</v>
      </c>
      <c r="W58" s="26">
        <v>11</v>
      </c>
      <c r="X58" s="25" t="s">
        <v>143</v>
      </c>
      <c r="Y58" s="26">
        <v>1016</v>
      </c>
      <c r="Z58" s="26">
        <v>276</v>
      </c>
      <c r="AA58" s="27">
        <v>0.27738693467336684</v>
      </c>
      <c r="AB58" s="26">
        <v>674</v>
      </c>
      <c r="AC58" s="27">
        <v>0.6773869346733669</v>
      </c>
      <c r="AD58" s="26">
        <v>30</v>
      </c>
      <c r="AE58" s="27">
        <v>0.03015075376884422</v>
      </c>
      <c r="AF58" s="26">
        <v>10</v>
      </c>
      <c r="AG58" s="27">
        <v>0.010050251256281407</v>
      </c>
      <c r="AH58" s="26">
        <v>5</v>
      </c>
      <c r="AI58" s="27">
        <v>0.005025125628140704</v>
      </c>
      <c r="AJ58" s="26">
        <v>0</v>
      </c>
      <c r="AK58" s="26">
        <v>422</v>
      </c>
      <c r="AL58" s="27">
        <v>0.43193449334698053</v>
      </c>
      <c r="AM58" s="26">
        <v>555</v>
      </c>
      <c r="AN58" s="27">
        <v>0.5680655066530195</v>
      </c>
      <c r="AO58" s="26">
        <v>0</v>
      </c>
      <c r="AP58" s="25" t="s">
        <v>143</v>
      </c>
      <c r="AQ58" s="26">
        <v>1016</v>
      </c>
      <c r="AR58" s="28"/>
      <c r="AS58" s="28"/>
      <c r="AT58" s="28"/>
      <c r="AU58" s="28"/>
      <c r="AV58" s="28"/>
      <c r="AW58" s="28"/>
      <c r="AX58" s="26">
        <v>382</v>
      </c>
      <c r="AY58" s="27">
        <v>0.4059511158342189</v>
      </c>
      <c r="AZ58" s="26">
        <v>559</v>
      </c>
      <c r="BA58" s="27">
        <v>0.594048884165781</v>
      </c>
      <c r="BB58" s="26">
        <v>0</v>
      </c>
      <c r="BC58" s="28"/>
      <c r="BD58" s="28"/>
      <c r="BE58" s="28"/>
      <c r="BF58" s="28"/>
      <c r="BG58" s="28"/>
      <c r="BH58" s="28"/>
      <c r="BI58" s="25" t="s">
        <v>143</v>
      </c>
      <c r="BJ58" s="26">
        <v>1016</v>
      </c>
      <c r="BK58" s="26">
        <v>497</v>
      </c>
      <c r="BL58" s="27">
        <v>0.4891732283464567</v>
      </c>
      <c r="BM58" s="26">
        <v>502</v>
      </c>
      <c r="BN58" s="27">
        <v>0.4940944881889764</v>
      </c>
      <c r="BO58" s="26">
        <v>498</v>
      </c>
      <c r="BP58" s="27">
        <v>0.49015748031496065</v>
      </c>
      <c r="BQ58" s="26">
        <v>30</v>
      </c>
      <c r="BR58" s="26">
        <v>618</v>
      </c>
      <c r="BS58" s="27">
        <v>0.9825119236883942</v>
      </c>
      <c r="BT58" s="26">
        <v>11</v>
      </c>
      <c r="BU58" s="26">
        <v>686</v>
      </c>
      <c r="BV58" s="27">
        <v>0.98</v>
      </c>
      <c r="BW58" s="26">
        <v>14</v>
      </c>
      <c r="BX58" s="25" t="s">
        <v>143</v>
      </c>
      <c r="BY58" s="26">
        <v>1016</v>
      </c>
      <c r="BZ58" s="26">
        <v>495</v>
      </c>
      <c r="CA58" s="27">
        <v>0.48720472440944884</v>
      </c>
      <c r="CB58" s="26">
        <v>484</v>
      </c>
      <c r="CC58" s="27">
        <v>0.4763779527559055</v>
      </c>
      <c r="CD58" s="26">
        <v>494</v>
      </c>
      <c r="CE58" s="27">
        <v>0.4862204724409449</v>
      </c>
      <c r="CF58" s="26">
        <v>3</v>
      </c>
      <c r="CG58" s="26">
        <v>475</v>
      </c>
      <c r="CH58" s="27">
        <v>0.4675196850393701</v>
      </c>
      <c r="CI58" s="26">
        <v>503</v>
      </c>
      <c r="CJ58" s="27">
        <v>0.4950787401574803</v>
      </c>
      <c r="CK58" s="26">
        <v>453</v>
      </c>
      <c r="CL58" s="27">
        <v>0.44586614173228345</v>
      </c>
      <c r="CM58" s="26">
        <v>460</v>
      </c>
      <c r="CN58" s="27">
        <v>0.452755905511811</v>
      </c>
      <c r="CO58" s="26">
        <v>1</v>
      </c>
      <c r="CP58" s="25" t="s">
        <v>143</v>
      </c>
      <c r="CQ58" s="26">
        <v>1016</v>
      </c>
      <c r="CR58" s="29">
        <v>466</v>
      </c>
      <c r="CS58" s="26">
        <v>246</v>
      </c>
      <c r="CT58" s="29">
        <v>461</v>
      </c>
      <c r="CU58" s="26">
        <v>242</v>
      </c>
      <c r="CV58" s="29">
        <v>463</v>
      </c>
      <c r="CW58" s="26">
        <v>238</v>
      </c>
      <c r="CX58" s="29">
        <v>481</v>
      </c>
      <c r="CY58" s="26">
        <v>196</v>
      </c>
      <c r="CZ58" s="29">
        <v>464</v>
      </c>
      <c r="DA58" s="26">
        <v>200</v>
      </c>
      <c r="DB58" s="29">
        <v>464</v>
      </c>
      <c r="DC58" s="26">
        <v>197</v>
      </c>
      <c r="DD58" s="29">
        <v>462</v>
      </c>
      <c r="DE58" s="26">
        <v>199</v>
      </c>
      <c r="DF58" s="25" t="s">
        <v>143</v>
      </c>
      <c r="DG58" s="26">
        <v>1016</v>
      </c>
      <c r="DH58" s="29">
        <v>480</v>
      </c>
      <c r="DI58" s="26">
        <v>190</v>
      </c>
      <c r="DJ58" s="29">
        <v>477</v>
      </c>
      <c r="DK58" s="26">
        <v>191</v>
      </c>
      <c r="DL58" s="29">
        <v>479</v>
      </c>
      <c r="DM58" s="26">
        <v>182</v>
      </c>
      <c r="DN58" s="29">
        <v>468</v>
      </c>
      <c r="DO58" s="26">
        <v>183</v>
      </c>
      <c r="DP58" s="29">
        <v>470</v>
      </c>
      <c r="DQ58" s="26">
        <v>190</v>
      </c>
      <c r="DR58" s="29">
        <v>468</v>
      </c>
      <c r="DS58" s="26">
        <v>181</v>
      </c>
      <c r="DT58" s="29">
        <v>502</v>
      </c>
      <c r="DU58" s="26">
        <v>185</v>
      </c>
      <c r="DV58" s="29">
        <v>533</v>
      </c>
      <c r="DW58" s="26">
        <v>169</v>
      </c>
      <c r="DX58" s="25" t="s">
        <v>143</v>
      </c>
      <c r="DY58" s="26">
        <v>1016</v>
      </c>
      <c r="DZ58" s="28"/>
      <c r="EA58" s="28"/>
      <c r="EB58" s="28"/>
      <c r="EC58" s="28"/>
      <c r="ED58" s="26">
        <v>207</v>
      </c>
      <c r="EE58" s="26">
        <v>271</v>
      </c>
      <c r="EF58" s="26">
        <v>9</v>
      </c>
      <c r="EG58" s="26">
        <v>8</v>
      </c>
    </row>
    <row r="59" spans="1:137" ht="11.25">
      <c r="A59" s="25" t="s">
        <v>144</v>
      </c>
      <c r="B59" s="26">
        <v>956</v>
      </c>
      <c r="C59" s="26">
        <v>366</v>
      </c>
      <c r="D59" s="27">
        <v>0.38405036726128017</v>
      </c>
      <c r="E59" s="26">
        <v>537</v>
      </c>
      <c r="F59" s="27">
        <v>0.5634837355718783</v>
      </c>
      <c r="G59" s="26">
        <v>3</v>
      </c>
      <c r="H59" s="27">
        <v>0.0031479538300104933</v>
      </c>
      <c r="I59" s="26">
        <v>4</v>
      </c>
      <c r="J59" s="27">
        <v>0.004197271773347324</v>
      </c>
      <c r="K59" s="26">
        <v>1</v>
      </c>
      <c r="L59" s="27">
        <v>0.001049317943336831</v>
      </c>
      <c r="M59" s="26">
        <v>21</v>
      </c>
      <c r="N59" s="27">
        <v>0.022035676810073453</v>
      </c>
      <c r="O59" s="26">
        <v>2</v>
      </c>
      <c r="P59" s="27">
        <v>0.002098635886673662</v>
      </c>
      <c r="Q59" s="26">
        <v>0</v>
      </c>
      <c r="R59" s="27">
        <v>0</v>
      </c>
      <c r="S59" s="26">
        <v>0</v>
      </c>
      <c r="T59" s="27">
        <v>0</v>
      </c>
      <c r="U59" s="26">
        <v>12</v>
      </c>
      <c r="V59" s="27">
        <v>0.012591815320041973</v>
      </c>
      <c r="W59" s="26">
        <v>7</v>
      </c>
      <c r="X59" s="25" t="s">
        <v>144</v>
      </c>
      <c r="Y59" s="26">
        <v>956</v>
      </c>
      <c r="Z59" s="26">
        <v>275</v>
      </c>
      <c r="AA59" s="27">
        <v>0.296655879180151</v>
      </c>
      <c r="AB59" s="26">
        <v>617</v>
      </c>
      <c r="AC59" s="27">
        <v>0.6655879180151025</v>
      </c>
      <c r="AD59" s="26">
        <v>18</v>
      </c>
      <c r="AE59" s="27">
        <v>0.019417475728155338</v>
      </c>
      <c r="AF59" s="26">
        <v>13</v>
      </c>
      <c r="AG59" s="27">
        <v>0.014023732470334413</v>
      </c>
      <c r="AH59" s="26">
        <v>2</v>
      </c>
      <c r="AI59" s="27">
        <v>0.002157497303128371</v>
      </c>
      <c r="AJ59" s="26">
        <v>2</v>
      </c>
      <c r="AK59" s="26">
        <v>472</v>
      </c>
      <c r="AL59" s="27">
        <v>0.5136017410228509</v>
      </c>
      <c r="AM59" s="26">
        <v>446</v>
      </c>
      <c r="AN59" s="27">
        <v>0.485310119695321</v>
      </c>
      <c r="AO59" s="26">
        <v>1</v>
      </c>
      <c r="AP59" s="25" t="s">
        <v>144</v>
      </c>
      <c r="AQ59" s="26">
        <v>956</v>
      </c>
      <c r="AR59" s="28"/>
      <c r="AS59" s="28"/>
      <c r="AT59" s="28"/>
      <c r="AU59" s="28"/>
      <c r="AV59" s="28"/>
      <c r="AW59" s="28"/>
      <c r="AX59" s="26">
        <v>382</v>
      </c>
      <c r="AY59" s="27">
        <v>0.4306651634723788</v>
      </c>
      <c r="AZ59" s="26">
        <v>504</v>
      </c>
      <c r="BA59" s="27">
        <v>0.5682074408117249</v>
      </c>
      <c r="BB59" s="26">
        <v>1</v>
      </c>
      <c r="BC59" s="28"/>
      <c r="BD59" s="28"/>
      <c r="BE59" s="28"/>
      <c r="BF59" s="28"/>
      <c r="BG59" s="28"/>
      <c r="BH59" s="28"/>
      <c r="BI59" s="25" t="s">
        <v>144</v>
      </c>
      <c r="BJ59" s="26">
        <v>956</v>
      </c>
      <c r="BK59" s="26">
        <v>434</v>
      </c>
      <c r="BL59" s="27">
        <v>0.45397489539748953</v>
      </c>
      <c r="BM59" s="26">
        <v>456</v>
      </c>
      <c r="BN59" s="27">
        <v>0.4769874476987448</v>
      </c>
      <c r="BO59" s="26">
        <v>489</v>
      </c>
      <c r="BP59" s="27">
        <v>0.5115062761506276</v>
      </c>
      <c r="BQ59" s="26">
        <v>13</v>
      </c>
      <c r="BR59" s="26">
        <v>591</v>
      </c>
      <c r="BS59" s="27">
        <v>0.9949494949494949</v>
      </c>
      <c r="BT59" s="26">
        <v>3</v>
      </c>
      <c r="BU59" s="26">
        <v>645</v>
      </c>
      <c r="BV59" s="27">
        <v>0.9892638036809815</v>
      </c>
      <c r="BW59" s="26">
        <v>7</v>
      </c>
      <c r="BX59" s="25" t="s">
        <v>144</v>
      </c>
      <c r="BY59" s="26">
        <v>956</v>
      </c>
      <c r="BZ59" s="26">
        <v>472</v>
      </c>
      <c r="CA59" s="27">
        <v>0.49372384937238495</v>
      </c>
      <c r="CB59" s="26">
        <v>475</v>
      </c>
      <c r="CC59" s="27">
        <v>0.49686192468619245</v>
      </c>
      <c r="CD59" s="26">
        <v>464</v>
      </c>
      <c r="CE59" s="27">
        <v>0.48535564853556484</v>
      </c>
      <c r="CF59" s="26">
        <v>3</v>
      </c>
      <c r="CG59" s="26">
        <v>471</v>
      </c>
      <c r="CH59" s="27">
        <v>0.49267782426778245</v>
      </c>
      <c r="CI59" s="26">
        <v>476</v>
      </c>
      <c r="CJ59" s="27">
        <v>0.497907949790795</v>
      </c>
      <c r="CK59" s="26">
        <v>429</v>
      </c>
      <c r="CL59" s="27">
        <v>0.448744769874477</v>
      </c>
      <c r="CM59" s="26">
        <v>442</v>
      </c>
      <c r="CN59" s="27">
        <v>0.46234309623430964</v>
      </c>
      <c r="CO59" s="26">
        <v>0</v>
      </c>
      <c r="CP59" s="25" t="s">
        <v>144</v>
      </c>
      <c r="CQ59" s="26">
        <v>956</v>
      </c>
      <c r="CR59" s="29">
        <v>466</v>
      </c>
      <c r="CS59" s="26">
        <v>212</v>
      </c>
      <c r="CT59" s="29">
        <v>461</v>
      </c>
      <c r="CU59" s="26">
        <v>211</v>
      </c>
      <c r="CV59" s="29">
        <v>456</v>
      </c>
      <c r="CW59" s="26">
        <v>209</v>
      </c>
      <c r="CX59" s="29">
        <v>465</v>
      </c>
      <c r="CY59" s="26">
        <v>186</v>
      </c>
      <c r="CZ59" s="29">
        <v>474</v>
      </c>
      <c r="DA59" s="26">
        <v>173</v>
      </c>
      <c r="DB59" s="29">
        <v>470</v>
      </c>
      <c r="DC59" s="26">
        <v>173</v>
      </c>
      <c r="DD59" s="29">
        <v>454</v>
      </c>
      <c r="DE59" s="26">
        <v>178</v>
      </c>
      <c r="DF59" s="25" t="s">
        <v>144</v>
      </c>
      <c r="DG59" s="26">
        <v>956</v>
      </c>
      <c r="DH59" s="29">
        <v>486</v>
      </c>
      <c r="DI59" s="26">
        <v>173</v>
      </c>
      <c r="DJ59" s="29">
        <v>479</v>
      </c>
      <c r="DK59" s="26">
        <v>172</v>
      </c>
      <c r="DL59" s="29">
        <v>467</v>
      </c>
      <c r="DM59" s="26">
        <v>169</v>
      </c>
      <c r="DN59" s="29">
        <v>456</v>
      </c>
      <c r="DO59" s="26">
        <v>179</v>
      </c>
      <c r="DP59" s="29">
        <v>457</v>
      </c>
      <c r="DQ59" s="26">
        <v>176</v>
      </c>
      <c r="DR59" s="29">
        <v>454</v>
      </c>
      <c r="DS59" s="26">
        <v>171</v>
      </c>
      <c r="DT59" s="29">
        <v>493</v>
      </c>
      <c r="DU59" s="26">
        <v>174</v>
      </c>
      <c r="DV59" s="29">
        <v>517</v>
      </c>
      <c r="DW59" s="26">
        <v>168</v>
      </c>
      <c r="DX59" s="25" t="s">
        <v>144</v>
      </c>
      <c r="DY59" s="26">
        <v>956</v>
      </c>
      <c r="DZ59" s="28"/>
      <c r="EA59" s="28"/>
      <c r="EB59" s="28"/>
      <c r="EC59" s="28"/>
      <c r="ED59" s="26">
        <v>200</v>
      </c>
      <c r="EE59" s="26">
        <v>265</v>
      </c>
      <c r="EF59" s="26">
        <v>3</v>
      </c>
      <c r="EG59" s="26">
        <v>10</v>
      </c>
    </row>
    <row r="60" spans="1:137" ht="11.25">
      <c r="A60" s="25" t="s">
        <v>145</v>
      </c>
      <c r="B60" s="26">
        <v>230</v>
      </c>
      <c r="C60" s="26">
        <v>99</v>
      </c>
      <c r="D60" s="27">
        <v>0.4342105263157895</v>
      </c>
      <c r="E60" s="26">
        <v>121</v>
      </c>
      <c r="F60" s="27">
        <v>0.5307017543859649</v>
      </c>
      <c r="G60" s="26">
        <v>0</v>
      </c>
      <c r="H60" s="27">
        <v>0</v>
      </c>
      <c r="I60" s="26">
        <v>2</v>
      </c>
      <c r="J60" s="27">
        <v>0.008771929824561403</v>
      </c>
      <c r="K60" s="26">
        <v>0</v>
      </c>
      <c r="L60" s="27">
        <v>0</v>
      </c>
      <c r="M60" s="26">
        <v>5</v>
      </c>
      <c r="N60" s="27">
        <v>0.021929824561403508</v>
      </c>
      <c r="O60" s="26">
        <v>0</v>
      </c>
      <c r="P60" s="27">
        <v>0</v>
      </c>
      <c r="Q60" s="26">
        <v>0</v>
      </c>
      <c r="R60" s="27">
        <v>0</v>
      </c>
      <c r="S60" s="26">
        <v>0</v>
      </c>
      <c r="T60" s="27">
        <v>0</v>
      </c>
      <c r="U60" s="26">
        <v>0</v>
      </c>
      <c r="V60" s="27">
        <v>0</v>
      </c>
      <c r="W60" s="26">
        <v>1</v>
      </c>
      <c r="X60" s="25" t="s">
        <v>145</v>
      </c>
      <c r="Y60" s="26">
        <v>230</v>
      </c>
      <c r="Z60" s="26">
        <v>80</v>
      </c>
      <c r="AA60" s="27">
        <v>0.35398230088495575</v>
      </c>
      <c r="AB60" s="26">
        <v>137</v>
      </c>
      <c r="AC60" s="27">
        <v>0.6061946902654868</v>
      </c>
      <c r="AD60" s="26">
        <v>4</v>
      </c>
      <c r="AE60" s="27">
        <v>0.017699115044247787</v>
      </c>
      <c r="AF60" s="26">
        <v>3</v>
      </c>
      <c r="AG60" s="27">
        <v>0.01327433628318584</v>
      </c>
      <c r="AH60" s="26">
        <v>0</v>
      </c>
      <c r="AI60" s="27">
        <v>0</v>
      </c>
      <c r="AJ60" s="26">
        <v>2</v>
      </c>
      <c r="AK60" s="26">
        <v>125</v>
      </c>
      <c r="AL60" s="27">
        <v>0.5681818181818182</v>
      </c>
      <c r="AM60" s="26">
        <v>95</v>
      </c>
      <c r="AN60" s="27">
        <v>0.4318181818181818</v>
      </c>
      <c r="AO60" s="26">
        <v>0</v>
      </c>
      <c r="AP60" s="25" t="s">
        <v>145</v>
      </c>
      <c r="AQ60" s="26">
        <v>230</v>
      </c>
      <c r="AR60" s="28"/>
      <c r="AS60" s="28"/>
      <c r="AT60" s="28"/>
      <c r="AU60" s="28"/>
      <c r="AV60" s="28"/>
      <c r="AW60" s="28"/>
      <c r="AX60" s="26">
        <v>104</v>
      </c>
      <c r="AY60" s="27">
        <v>0.49523809523809526</v>
      </c>
      <c r="AZ60" s="26">
        <v>105</v>
      </c>
      <c r="BA60" s="27">
        <v>0.5</v>
      </c>
      <c r="BB60" s="26">
        <v>1</v>
      </c>
      <c r="BC60" s="28"/>
      <c r="BD60" s="28"/>
      <c r="BE60" s="28"/>
      <c r="BF60" s="28"/>
      <c r="BG60" s="28"/>
      <c r="BH60" s="28"/>
      <c r="BI60" s="25" t="s">
        <v>145</v>
      </c>
      <c r="BJ60" s="26">
        <v>230</v>
      </c>
      <c r="BK60" s="26">
        <v>110</v>
      </c>
      <c r="BL60" s="27">
        <v>0.4782608695652174</v>
      </c>
      <c r="BM60" s="26">
        <v>108</v>
      </c>
      <c r="BN60" s="27">
        <v>0.46956521739130436</v>
      </c>
      <c r="BO60" s="26">
        <v>109</v>
      </c>
      <c r="BP60" s="27">
        <v>0.47391304347826085</v>
      </c>
      <c r="BQ60" s="26">
        <v>3</v>
      </c>
      <c r="BR60" s="26">
        <v>151</v>
      </c>
      <c r="BS60" s="27">
        <v>0.9869281045751634</v>
      </c>
      <c r="BT60" s="26">
        <v>2</v>
      </c>
      <c r="BU60" s="26">
        <v>162</v>
      </c>
      <c r="BV60" s="27">
        <v>0.9759036144578314</v>
      </c>
      <c r="BW60" s="26">
        <v>4</v>
      </c>
      <c r="BX60" s="25" t="s">
        <v>145</v>
      </c>
      <c r="BY60" s="26">
        <v>230</v>
      </c>
      <c r="BZ60" s="26">
        <v>104</v>
      </c>
      <c r="CA60" s="27">
        <v>0.45217391304347826</v>
      </c>
      <c r="CB60" s="26">
        <v>99</v>
      </c>
      <c r="CC60" s="27">
        <v>0.43043478260869567</v>
      </c>
      <c r="CD60" s="26">
        <v>102</v>
      </c>
      <c r="CE60" s="27">
        <v>0.4434782608695652</v>
      </c>
      <c r="CF60" s="26">
        <v>0</v>
      </c>
      <c r="CG60" s="26">
        <v>88</v>
      </c>
      <c r="CH60" s="27">
        <v>0.3826086956521739</v>
      </c>
      <c r="CI60" s="26">
        <v>126</v>
      </c>
      <c r="CJ60" s="27">
        <v>0.5478260869565217</v>
      </c>
      <c r="CK60" s="26">
        <v>84</v>
      </c>
      <c r="CL60" s="27">
        <v>0.3652173913043478</v>
      </c>
      <c r="CM60" s="26">
        <v>77</v>
      </c>
      <c r="CN60" s="27">
        <v>0.3347826086956522</v>
      </c>
      <c r="CO60" s="26">
        <v>2</v>
      </c>
      <c r="CP60" s="25" t="s">
        <v>145</v>
      </c>
      <c r="CQ60" s="26">
        <v>230</v>
      </c>
      <c r="CR60" s="29">
        <v>96</v>
      </c>
      <c r="CS60" s="26">
        <v>65</v>
      </c>
      <c r="CT60" s="29">
        <v>95</v>
      </c>
      <c r="CU60" s="26">
        <v>64</v>
      </c>
      <c r="CV60" s="29">
        <v>92</v>
      </c>
      <c r="CW60" s="26">
        <v>63</v>
      </c>
      <c r="CX60" s="29">
        <v>103</v>
      </c>
      <c r="CY60" s="26">
        <v>47</v>
      </c>
      <c r="CZ60" s="29">
        <v>96</v>
      </c>
      <c r="DA60" s="26">
        <v>52</v>
      </c>
      <c r="DB60" s="29">
        <v>96</v>
      </c>
      <c r="DC60" s="26">
        <v>51</v>
      </c>
      <c r="DD60" s="29">
        <v>96</v>
      </c>
      <c r="DE60" s="26">
        <v>49</v>
      </c>
      <c r="DF60" s="25" t="s">
        <v>145</v>
      </c>
      <c r="DG60" s="26">
        <v>230</v>
      </c>
      <c r="DH60" s="29">
        <v>94</v>
      </c>
      <c r="DI60" s="26">
        <v>48</v>
      </c>
      <c r="DJ60" s="29">
        <v>92</v>
      </c>
      <c r="DK60" s="26">
        <v>50</v>
      </c>
      <c r="DL60" s="29">
        <v>94</v>
      </c>
      <c r="DM60" s="26">
        <v>50</v>
      </c>
      <c r="DN60" s="29">
        <v>88</v>
      </c>
      <c r="DO60" s="26">
        <v>54</v>
      </c>
      <c r="DP60" s="29">
        <v>91</v>
      </c>
      <c r="DQ60" s="26">
        <v>52</v>
      </c>
      <c r="DR60" s="29">
        <v>87</v>
      </c>
      <c r="DS60" s="26">
        <v>55</v>
      </c>
      <c r="DT60" s="29">
        <v>98</v>
      </c>
      <c r="DU60" s="26">
        <v>54</v>
      </c>
      <c r="DV60" s="29">
        <v>106</v>
      </c>
      <c r="DW60" s="26">
        <v>50</v>
      </c>
      <c r="DX60" s="25" t="s">
        <v>145</v>
      </c>
      <c r="DY60" s="26">
        <v>230</v>
      </c>
      <c r="DZ60" s="28"/>
      <c r="EA60" s="28"/>
      <c r="EB60" s="28"/>
      <c r="EC60" s="28"/>
      <c r="ED60" s="26">
        <v>67</v>
      </c>
      <c r="EE60" s="26">
        <v>51</v>
      </c>
      <c r="EF60" s="26">
        <v>1</v>
      </c>
      <c r="EG60" s="26">
        <v>1</v>
      </c>
    </row>
    <row r="61" spans="1:137" ht="11.25">
      <c r="A61" s="25" t="s">
        <v>146</v>
      </c>
      <c r="B61" s="26">
        <v>733</v>
      </c>
      <c r="C61" s="26">
        <v>315</v>
      </c>
      <c r="D61" s="27">
        <v>0.43388429752066116</v>
      </c>
      <c r="E61" s="26">
        <v>355</v>
      </c>
      <c r="F61" s="27">
        <v>0.4889807162534435</v>
      </c>
      <c r="G61" s="26">
        <v>4</v>
      </c>
      <c r="H61" s="27">
        <v>0.005509641873278237</v>
      </c>
      <c r="I61" s="26">
        <v>5</v>
      </c>
      <c r="J61" s="27">
        <v>0.006887052341597796</v>
      </c>
      <c r="K61" s="26">
        <v>1</v>
      </c>
      <c r="L61" s="27">
        <v>0.0013774104683195593</v>
      </c>
      <c r="M61" s="26">
        <v>19</v>
      </c>
      <c r="N61" s="27">
        <v>0.026170798898071626</v>
      </c>
      <c r="O61" s="26">
        <v>0</v>
      </c>
      <c r="P61" s="27">
        <v>0</v>
      </c>
      <c r="Q61" s="26">
        <v>0</v>
      </c>
      <c r="R61" s="27">
        <v>0</v>
      </c>
      <c r="S61" s="26">
        <v>0</v>
      </c>
      <c r="T61" s="27">
        <v>0</v>
      </c>
      <c r="U61" s="26">
        <v>7</v>
      </c>
      <c r="V61" s="27">
        <v>0.009641873278236915</v>
      </c>
      <c r="W61" s="26">
        <v>20</v>
      </c>
      <c r="X61" s="25" t="s">
        <v>146</v>
      </c>
      <c r="Y61" s="26">
        <v>733</v>
      </c>
      <c r="Z61" s="26">
        <v>226</v>
      </c>
      <c r="AA61" s="27">
        <v>0.3117241379310345</v>
      </c>
      <c r="AB61" s="26">
        <v>466</v>
      </c>
      <c r="AC61" s="27">
        <v>0.6427586206896552</v>
      </c>
      <c r="AD61" s="26">
        <v>23</v>
      </c>
      <c r="AE61" s="27">
        <v>0.031724137931034485</v>
      </c>
      <c r="AF61" s="26">
        <v>7</v>
      </c>
      <c r="AG61" s="27">
        <v>0.009655172413793104</v>
      </c>
      <c r="AH61" s="26">
        <v>2</v>
      </c>
      <c r="AI61" s="27">
        <v>0.002758620689655172</v>
      </c>
      <c r="AJ61" s="26">
        <v>1</v>
      </c>
      <c r="AK61" s="26">
        <v>349</v>
      </c>
      <c r="AL61" s="27">
        <v>0.48743016759776536</v>
      </c>
      <c r="AM61" s="26">
        <v>366</v>
      </c>
      <c r="AN61" s="27">
        <v>0.5111731843575419</v>
      </c>
      <c r="AO61" s="26">
        <v>1</v>
      </c>
      <c r="AP61" s="25" t="s">
        <v>146</v>
      </c>
      <c r="AQ61" s="26">
        <v>733</v>
      </c>
      <c r="AR61" s="26">
        <v>562</v>
      </c>
      <c r="AS61" s="27">
        <v>0.9825174825174825</v>
      </c>
      <c r="AT61" s="26">
        <v>10</v>
      </c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5" t="s">
        <v>146</v>
      </c>
      <c r="BJ61" s="26">
        <v>733</v>
      </c>
      <c r="BK61" s="26">
        <v>394</v>
      </c>
      <c r="BL61" s="27">
        <v>0.5375170532060027</v>
      </c>
      <c r="BM61" s="26">
        <v>331</v>
      </c>
      <c r="BN61" s="27">
        <v>0.451568894952251</v>
      </c>
      <c r="BO61" s="26">
        <v>348</v>
      </c>
      <c r="BP61" s="27">
        <v>0.4747612551159618</v>
      </c>
      <c r="BQ61" s="26">
        <v>19</v>
      </c>
      <c r="BR61" s="26">
        <v>465</v>
      </c>
      <c r="BS61" s="27">
        <v>0.9914712153518124</v>
      </c>
      <c r="BT61" s="26">
        <v>4</v>
      </c>
      <c r="BU61" s="26">
        <v>541</v>
      </c>
      <c r="BV61" s="27">
        <v>0.980072463768116</v>
      </c>
      <c r="BW61" s="26">
        <v>11</v>
      </c>
      <c r="BX61" s="25" t="s">
        <v>146</v>
      </c>
      <c r="BY61" s="26">
        <v>733</v>
      </c>
      <c r="BZ61" s="26">
        <v>380</v>
      </c>
      <c r="CA61" s="27">
        <v>0.5184174624829468</v>
      </c>
      <c r="CB61" s="26">
        <v>374</v>
      </c>
      <c r="CC61" s="27">
        <v>0.5102319236016372</v>
      </c>
      <c r="CD61" s="26">
        <v>372</v>
      </c>
      <c r="CE61" s="27">
        <v>0.5075034106412005</v>
      </c>
      <c r="CF61" s="26">
        <v>5</v>
      </c>
      <c r="CG61" s="26">
        <v>379</v>
      </c>
      <c r="CH61" s="27">
        <v>0.5170532060027285</v>
      </c>
      <c r="CI61" s="26">
        <v>382</v>
      </c>
      <c r="CJ61" s="27">
        <v>0.5211459754433834</v>
      </c>
      <c r="CK61" s="26">
        <v>336</v>
      </c>
      <c r="CL61" s="27">
        <v>0.4583901773533424</v>
      </c>
      <c r="CM61" s="26">
        <v>362</v>
      </c>
      <c r="CN61" s="27">
        <v>0.49386084583901774</v>
      </c>
      <c r="CO61" s="26">
        <v>6</v>
      </c>
      <c r="CP61" s="25" t="s">
        <v>146</v>
      </c>
      <c r="CQ61" s="26">
        <v>733</v>
      </c>
      <c r="CR61" s="29">
        <v>372</v>
      </c>
      <c r="CS61" s="26">
        <v>162</v>
      </c>
      <c r="CT61" s="29">
        <v>377</v>
      </c>
      <c r="CU61" s="26">
        <v>159</v>
      </c>
      <c r="CV61" s="29">
        <v>369</v>
      </c>
      <c r="CW61" s="26">
        <v>163</v>
      </c>
      <c r="CX61" s="29">
        <v>377</v>
      </c>
      <c r="CY61" s="26">
        <v>135</v>
      </c>
      <c r="CZ61" s="29">
        <v>364</v>
      </c>
      <c r="DA61" s="26">
        <v>145</v>
      </c>
      <c r="DB61" s="29">
        <v>368</v>
      </c>
      <c r="DC61" s="26">
        <v>140</v>
      </c>
      <c r="DD61" s="29">
        <v>365</v>
      </c>
      <c r="DE61" s="26">
        <v>146</v>
      </c>
      <c r="DF61" s="25" t="s">
        <v>146</v>
      </c>
      <c r="DG61" s="26">
        <v>733</v>
      </c>
      <c r="DH61" s="29">
        <v>368</v>
      </c>
      <c r="DI61" s="26">
        <v>138</v>
      </c>
      <c r="DJ61" s="29">
        <v>369</v>
      </c>
      <c r="DK61" s="26">
        <v>135</v>
      </c>
      <c r="DL61" s="29">
        <v>361</v>
      </c>
      <c r="DM61" s="26">
        <v>128</v>
      </c>
      <c r="DN61" s="29">
        <v>353</v>
      </c>
      <c r="DO61" s="26">
        <v>138</v>
      </c>
      <c r="DP61" s="29">
        <v>364</v>
      </c>
      <c r="DQ61" s="26">
        <v>132</v>
      </c>
      <c r="DR61" s="29">
        <v>351</v>
      </c>
      <c r="DS61" s="26">
        <v>137</v>
      </c>
      <c r="DT61" s="29">
        <v>380</v>
      </c>
      <c r="DU61" s="26">
        <v>124</v>
      </c>
      <c r="DV61" s="29">
        <v>385</v>
      </c>
      <c r="DW61" s="26">
        <v>129</v>
      </c>
      <c r="DX61" s="25" t="s">
        <v>146</v>
      </c>
      <c r="DY61" s="26">
        <v>733</v>
      </c>
      <c r="DZ61" s="28"/>
      <c r="EA61" s="28"/>
      <c r="EB61" s="28"/>
      <c r="EC61" s="28"/>
      <c r="ED61" s="26">
        <v>234</v>
      </c>
      <c r="EE61" s="26">
        <v>164</v>
      </c>
      <c r="EF61" s="26">
        <v>1</v>
      </c>
      <c r="EG61" s="26">
        <v>6</v>
      </c>
    </row>
    <row r="62" spans="1:137" ht="11.25">
      <c r="A62" s="25" t="s">
        <v>147</v>
      </c>
      <c r="B62" s="26">
        <v>604</v>
      </c>
      <c r="C62" s="26">
        <v>232</v>
      </c>
      <c r="D62" s="27">
        <v>0.3879598662207358</v>
      </c>
      <c r="E62" s="26">
        <v>316</v>
      </c>
      <c r="F62" s="27">
        <v>0.5284280936454849</v>
      </c>
      <c r="G62" s="26">
        <v>1</v>
      </c>
      <c r="H62" s="27">
        <v>0.0016722408026755853</v>
      </c>
      <c r="I62" s="26">
        <v>10</v>
      </c>
      <c r="J62" s="27">
        <v>0.016722408026755852</v>
      </c>
      <c r="K62" s="26">
        <v>0</v>
      </c>
      <c r="L62" s="27">
        <v>0</v>
      </c>
      <c r="M62" s="26">
        <v>25</v>
      </c>
      <c r="N62" s="27">
        <v>0.04180602006688963</v>
      </c>
      <c r="O62" s="26">
        <v>1</v>
      </c>
      <c r="P62" s="27">
        <v>0.0016722408026755853</v>
      </c>
      <c r="Q62" s="26">
        <v>0</v>
      </c>
      <c r="R62" s="27">
        <v>0</v>
      </c>
      <c r="S62" s="26">
        <v>0</v>
      </c>
      <c r="T62" s="27">
        <v>0</v>
      </c>
      <c r="U62" s="26">
        <v>3</v>
      </c>
      <c r="V62" s="27">
        <v>0.005016722408026756</v>
      </c>
      <c r="W62" s="26">
        <v>10</v>
      </c>
      <c r="X62" s="25" t="s">
        <v>147</v>
      </c>
      <c r="Y62" s="26">
        <v>604</v>
      </c>
      <c r="Z62" s="26">
        <v>183</v>
      </c>
      <c r="AA62" s="27">
        <v>0.3101694915254237</v>
      </c>
      <c r="AB62" s="26">
        <v>378</v>
      </c>
      <c r="AC62" s="27">
        <v>0.6406779661016949</v>
      </c>
      <c r="AD62" s="26">
        <v>17</v>
      </c>
      <c r="AE62" s="27">
        <v>0.0288135593220339</v>
      </c>
      <c r="AF62" s="26">
        <v>9</v>
      </c>
      <c r="AG62" s="27">
        <v>0.015254237288135594</v>
      </c>
      <c r="AH62" s="26">
        <v>3</v>
      </c>
      <c r="AI62" s="27">
        <v>0.005084745762711864</v>
      </c>
      <c r="AJ62" s="26">
        <v>0</v>
      </c>
      <c r="AK62" s="26">
        <v>332</v>
      </c>
      <c r="AL62" s="27">
        <v>0.5714285714285714</v>
      </c>
      <c r="AM62" s="26">
        <v>249</v>
      </c>
      <c r="AN62" s="27">
        <v>0.42857142857142855</v>
      </c>
      <c r="AO62" s="26">
        <v>0</v>
      </c>
      <c r="AP62" s="25" t="s">
        <v>147</v>
      </c>
      <c r="AQ62" s="26">
        <v>604</v>
      </c>
      <c r="AR62" s="28"/>
      <c r="AS62" s="28"/>
      <c r="AT62" s="28"/>
      <c r="AU62" s="28"/>
      <c r="AV62" s="28"/>
      <c r="AW62" s="28"/>
      <c r="AX62" s="26">
        <v>287</v>
      </c>
      <c r="AY62" s="27">
        <v>0.5097690941385435</v>
      </c>
      <c r="AZ62" s="26">
        <v>275</v>
      </c>
      <c r="BA62" s="27">
        <v>0.48845470692717585</v>
      </c>
      <c r="BB62" s="26">
        <v>1</v>
      </c>
      <c r="BC62" s="28"/>
      <c r="BD62" s="28"/>
      <c r="BE62" s="28"/>
      <c r="BF62" s="28"/>
      <c r="BG62" s="28"/>
      <c r="BH62" s="28"/>
      <c r="BI62" s="25" t="s">
        <v>147</v>
      </c>
      <c r="BJ62" s="26">
        <v>604</v>
      </c>
      <c r="BK62" s="26">
        <v>281</v>
      </c>
      <c r="BL62" s="27">
        <v>0.4652317880794702</v>
      </c>
      <c r="BM62" s="26">
        <v>305</v>
      </c>
      <c r="BN62" s="27">
        <v>0.5049668874172185</v>
      </c>
      <c r="BO62" s="26">
        <v>294</v>
      </c>
      <c r="BP62" s="27">
        <v>0.4867549668874172</v>
      </c>
      <c r="BQ62" s="26">
        <v>31</v>
      </c>
      <c r="BR62" s="26">
        <v>396</v>
      </c>
      <c r="BS62" s="27">
        <v>0.9777777777777777</v>
      </c>
      <c r="BT62" s="26">
        <v>9</v>
      </c>
      <c r="BU62" s="26">
        <v>437</v>
      </c>
      <c r="BV62" s="27">
        <v>0.9842342342342343</v>
      </c>
      <c r="BW62" s="26">
        <v>7</v>
      </c>
      <c r="BX62" s="25" t="s">
        <v>147</v>
      </c>
      <c r="BY62" s="26">
        <v>604</v>
      </c>
      <c r="BZ62" s="26">
        <v>245</v>
      </c>
      <c r="CA62" s="27">
        <v>0.4056291390728477</v>
      </c>
      <c r="CB62" s="26">
        <v>261</v>
      </c>
      <c r="CC62" s="27">
        <v>0.43211920529801323</v>
      </c>
      <c r="CD62" s="26">
        <v>250</v>
      </c>
      <c r="CE62" s="27">
        <v>0.4139072847682119</v>
      </c>
      <c r="CF62" s="26">
        <v>10</v>
      </c>
      <c r="CG62" s="26">
        <v>244</v>
      </c>
      <c r="CH62" s="27">
        <v>0.40397350993377484</v>
      </c>
      <c r="CI62" s="26">
        <v>280</v>
      </c>
      <c r="CJ62" s="27">
        <v>0.46357615894039733</v>
      </c>
      <c r="CK62" s="26">
        <v>221</v>
      </c>
      <c r="CL62" s="27">
        <v>0.3658940397350993</v>
      </c>
      <c r="CM62" s="26">
        <v>218</v>
      </c>
      <c r="CN62" s="27">
        <v>0.3609271523178808</v>
      </c>
      <c r="CO62" s="26">
        <v>6</v>
      </c>
      <c r="CP62" s="25" t="s">
        <v>147</v>
      </c>
      <c r="CQ62" s="26">
        <v>604</v>
      </c>
      <c r="CR62" s="29">
        <v>245</v>
      </c>
      <c r="CS62" s="26">
        <v>123</v>
      </c>
      <c r="CT62" s="29">
        <v>247</v>
      </c>
      <c r="CU62" s="26">
        <v>120</v>
      </c>
      <c r="CV62" s="29">
        <v>236</v>
      </c>
      <c r="CW62" s="26">
        <v>127</v>
      </c>
      <c r="CX62" s="29">
        <v>249</v>
      </c>
      <c r="CY62" s="26">
        <v>94</v>
      </c>
      <c r="CZ62" s="29">
        <v>239</v>
      </c>
      <c r="DA62" s="26">
        <v>100</v>
      </c>
      <c r="DB62" s="29">
        <v>253</v>
      </c>
      <c r="DC62" s="26">
        <v>91</v>
      </c>
      <c r="DD62" s="29">
        <v>241</v>
      </c>
      <c r="DE62" s="26">
        <v>97</v>
      </c>
      <c r="DF62" s="25" t="s">
        <v>147</v>
      </c>
      <c r="DG62" s="26">
        <v>604</v>
      </c>
      <c r="DH62" s="29">
        <v>246</v>
      </c>
      <c r="DI62" s="26">
        <v>90</v>
      </c>
      <c r="DJ62" s="29">
        <v>247</v>
      </c>
      <c r="DK62" s="26">
        <v>92</v>
      </c>
      <c r="DL62" s="29">
        <v>223</v>
      </c>
      <c r="DM62" s="26">
        <v>98</v>
      </c>
      <c r="DN62" s="29">
        <v>235</v>
      </c>
      <c r="DO62" s="26">
        <v>92</v>
      </c>
      <c r="DP62" s="29">
        <v>240</v>
      </c>
      <c r="DQ62" s="26">
        <v>91</v>
      </c>
      <c r="DR62" s="29">
        <v>229</v>
      </c>
      <c r="DS62" s="26">
        <v>88</v>
      </c>
      <c r="DT62" s="29">
        <v>261</v>
      </c>
      <c r="DU62" s="26">
        <v>86</v>
      </c>
      <c r="DV62" s="29">
        <v>277</v>
      </c>
      <c r="DW62" s="26">
        <v>79</v>
      </c>
      <c r="DX62" s="25" t="s">
        <v>147</v>
      </c>
      <c r="DY62" s="26">
        <v>604</v>
      </c>
      <c r="DZ62" s="28"/>
      <c r="EA62" s="28"/>
      <c r="EB62" s="28"/>
      <c r="EC62" s="28"/>
      <c r="ED62" s="26">
        <v>112</v>
      </c>
      <c r="EE62" s="26">
        <v>95</v>
      </c>
      <c r="EF62" s="26">
        <v>2</v>
      </c>
      <c r="EG62" s="26">
        <v>3</v>
      </c>
    </row>
    <row r="63" spans="1:137" ht="11.25">
      <c r="A63" s="25" t="s">
        <v>148</v>
      </c>
      <c r="B63" s="26">
        <v>603</v>
      </c>
      <c r="C63" s="26">
        <v>252</v>
      </c>
      <c r="D63" s="27">
        <v>0.4214046822742475</v>
      </c>
      <c r="E63" s="26">
        <v>284</v>
      </c>
      <c r="F63" s="27">
        <v>0.47491638795986624</v>
      </c>
      <c r="G63" s="26">
        <v>0</v>
      </c>
      <c r="H63" s="27">
        <v>0</v>
      </c>
      <c r="I63" s="26">
        <v>6</v>
      </c>
      <c r="J63" s="27">
        <v>0.010033444816053512</v>
      </c>
      <c r="K63" s="26">
        <v>2</v>
      </c>
      <c r="L63" s="27">
        <v>0.0033444816053511705</v>
      </c>
      <c r="M63" s="26">
        <v>38</v>
      </c>
      <c r="N63" s="27">
        <v>0.06354515050167224</v>
      </c>
      <c r="O63" s="26">
        <v>0</v>
      </c>
      <c r="P63" s="27">
        <v>0</v>
      </c>
      <c r="Q63" s="26">
        <v>0</v>
      </c>
      <c r="R63" s="27">
        <v>0</v>
      </c>
      <c r="S63" s="26">
        <v>0</v>
      </c>
      <c r="T63" s="27">
        <v>0</v>
      </c>
      <c r="U63" s="26">
        <v>7</v>
      </c>
      <c r="V63" s="27">
        <v>0.011705685618729096</v>
      </c>
      <c r="W63" s="26">
        <v>9</v>
      </c>
      <c r="X63" s="25" t="s">
        <v>148</v>
      </c>
      <c r="Y63" s="26">
        <v>603</v>
      </c>
      <c r="Z63" s="26">
        <v>202</v>
      </c>
      <c r="AA63" s="27">
        <v>0.3447098976109215</v>
      </c>
      <c r="AB63" s="26">
        <v>362</v>
      </c>
      <c r="AC63" s="27">
        <v>0.6177474402730375</v>
      </c>
      <c r="AD63" s="26">
        <v>14</v>
      </c>
      <c r="AE63" s="27">
        <v>0.023890784982935155</v>
      </c>
      <c r="AF63" s="26">
        <v>7</v>
      </c>
      <c r="AG63" s="27">
        <v>0.011945392491467578</v>
      </c>
      <c r="AH63" s="26">
        <v>1</v>
      </c>
      <c r="AI63" s="27">
        <v>0.0017064846416382253</v>
      </c>
      <c r="AJ63" s="26">
        <v>0</v>
      </c>
      <c r="AK63" s="26">
        <v>273</v>
      </c>
      <c r="AL63" s="27">
        <v>0.4690721649484536</v>
      </c>
      <c r="AM63" s="26">
        <v>307</v>
      </c>
      <c r="AN63" s="27">
        <v>0.5274914089347079</v>
      </c>
      <c r="AO63" s="26">
        <v>2</v>
      </c>
      <c r="AP63" s="25" t="s">
        <v>148</v>
      </c>
      <c r="AQ63" s="26">
        <v>603</v>
      </c>
      <c r="AR63" s="28"/>
      <c r="AS63" s="28"/>
      <c r="AT63" s="28"/>
      <c r="AU63" s="26">
        <v>380</v>
      </c>
      <c r="AV63" s="27">
        <v>0.9620253164556962</v>
      </c>
      <c r="AW63" s="26">
        <v>15</v>
      </c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5" t="s">
        <v>148</v>
      </c>
      <c r="BJ63" s="26">
        <v>603</v>
      </c>
      <c r="BK63" s="26">
        <v>325</v>
      </c>
      <c r="BL63" s="27">
        <v>0.538971807628524</v>
      </c>
      <c r="BM63" s="26">
        <v>309</v>
      </c>
      <c r="BN63" s="27">
        <v>0.5124378109452736</v>
      </c>
      <c r="BO63" s="26">
        <v>312</v>
      </c>
      <c r="BP63" s="27">
        <v>0.5174129353233831</v>
      </c>
      <c r="BQ63" s="26">
        <v>18</v>
      </c>
      <c r="BR63" s="26">
        <v>379</v>
      </c>
      <c r="BS63" s="27">
        <v>0.9844155844155844</v>
      </c>
      <c r="BT63" s="26">
        <v>6</v>
      </c>
      <c r="BU63" s="26">
        <v>421</v>
      </c>
      <c r="BV63" s="27">
        <v>0.9790697674418605</v>
      </c>
      <c r="BW63" s="26">
        <v>9</v>
      </c>
      <c r="BX63" s="25" t="s">
        <v>148</v>
      </c>
      <c r="BY63" s="26">
        <v>603</v>
      </c>
      <c r="BZ63" s="26">
        <v>269</v>
      </c>
      <c r="CA63" s="27">
        <v>0.4461028192371476</v>
      </c>
      <c r="CB63" s="26">
        <v>267</v>
      </c>
      <c r="CC63" s="27">
        <v>0.4427860696517413</v>
      </c>
      <c r="CD63" s="26">
        <v>257</v>
      </c>
      <c r="CE63" s="27">
        <v>0.4262023217247098</v>
      </c>
      <c r="CF63" s="26">
        <v>4</v>
      </c>
      <c r="CG63" s="26">
        <v>244</v>
      </c>
      <c r="CH63" s="27">
        <v>0.4046434494195688</v>
      </c>
      <c r="CI63" s="26">
        <v>277</v>
      </c>
      <c r="CJ63" s="27">
        <v>0.4593698175787728</v>
      </c>
      <c r="CK63" s="26">
        <v>240</v>
      </c>
      <c r="CL63" s="27">
        <v>0.39800995024875624</v>
      </c>
      <c r="CM63" s="26">
        <v>237</v>
      </c>
      <c r="CN63" s="27">
        <v>0.39303482587064675</v>
      </c>
      <c r="CO63" s="26">
        <v>2</v>
      </c>
      <c r="CP63" s="25" t="s">
        <v>148</v>
      </c>
      <c r="CQ63" s="26">
        <v>603</v>
      </c>
      <c r="CR63" s="29">
        <v>303</v>
      </c>
      <c r="CS63" s="26">
        <v>121</v>
      </c>
      <c r="CT63" s="29">
        <v>299</v>
      </c>
      <c r="CU63" s="26">
        <v>125</v>
      </c>
      <c r="CV63" s="29">
        <v>295</v>
      </c>
      <c r="CW63" s="26">
        <v>123</v>
      </c>
      <c r="CX63" s="29">
        <v>305</v>
      </c>
      <c r="CY63" s="26">
        <v>86</v>
      </c>
      <c r="CZ63" s="29">
        <v>298</v>
      </c>
      <c r="DA63" s="26">
        <v>89</v>
      </c>
      <c r="DB63" s="29">
        <v>301</v>
      </c>
      <c r="DC63" s="26">
        <v>88</v>
      </c>
      <c r="DD63" s="29">
        <v>295</v>
      </c>
      <c r="DE63" s="26">
        <v>91</v>
      </c>
      <c r="DF63" s="25" t="s">
        <v>148</v>
      </c>
      <c r="DG63" s="26">
        <v>603</v>
      </c>
      <c r="DH63" s="29">
        <v>305</v>
      </c>
      <c r="DI63" s="26">
        <v>84</v>
      </c>
      <c r="DJ63" s="29">
        <v>306</v>
      </c>
      <c r="DK63" s="26">
        <v>82</v>
      </c>
      <c r="DL63" s="29">
        <v>300</v>
      </c>
      <c r="DM63" s="26">
        <v>86</v>
      </c>
      <c r="DN63" s="29">
        <v>296</v>
      </c>
      <c r="DO63" s="26">
        <v>86</v>
      </c>
      <c r="DP63" s="29">
        <v>306</v>
      </c>
      <c r="DQ63" s="26">
        <v>81</v>
      </c>
      <c r="DR63" s="29">
        <v>300</v>
      </c>
      <c r="DS63" s="26">
        <v>76</v>
      </c>
      <c r="DT63" s="29">
        <v>299</v>
      </c>
      <c r="DU63" s="26">
        <v>86</v>
      </c>
      <c r="DV63" s="29">
        <v>308</v>
      </c>
      <c r="DW63" s="26">
        <v>82</v>
      </c>
      <c r="DX63" s="25" t="s">
        <v>148</v>
      </c>
      <c r="DY63" s="26">
        <v>603</v>
      </c>
      <c r="DZ63" s="28"/>
      <c r="EA63" s="28"/>
      <c r="EB63" s="28"/>
      <c r="EC63" s="28"/>
      <c r="ED63" s="26">
        <v>404</v>
      </c>
      <c r="EE63" s="26">
        <v>181</v>
      </c>
      <c r="EF63" s="26">
        <v>2</v>
      </c>
      <c r="EG63" s="26">
        <v>6</v>
      </c>
    </row>
    <row r="64" spans="1:137" ht="11.25">
      <c r="A64" s="25" t="s">
        <v>149</v>
      </c>
      <c r="B64" s="26">
        <v>452</v>
      </c>
      <c r="C64" s="26">
        <v>220</v>
      </c>
      <c r="D64" s="27">
        <v>0.49217002237136465</v>
      </c>
      <c r="E64" s="26">
        <v>192</v>
      </c>
      <c r="F64" s="27">
        <v>0.42953020134228187</v>
      </c>
      <c r="G64" s="26">
        <v>0</v>
      </c>
      <c r="H64" s="27">
        <v>0</v>
      </c>
      <c r="I64" s="26">
        <v>7</v>
      </c>
      <c r="J64" s="27">
        <v>0.015659955257270694</v>
      </c>
      <c r="K64" s="26">
        <v>1</v>
      </c>
      <c r="L64" s="27">
        <v>0.0022371364653243847</v>
      </c>
      <c r="M64" s="26">
        <v>19</v>
      </c>
      <c r="N64" s="27">
        <v>0.042505592841163314</v>
      </c>
      <c r="O64" s="26">
        <v>2</v>
      </c>
      <c r="P64" s="27">
        <v>0.0044742729306487695</v>
      </c>
      <c r="Q64" s="26">
        <v>0</v>
      </c>
      <c r="R64" s="27">
        <v>0</v>
      </c>
      <c r="S64" s="26">
        <v>0</v>
      </c>
      <c r="T64" s="27">
        <v>0</v>
      </c>
      <c r="U64" s="26">
        <v>0</v>
      </c>
      <c r="V64" s="27">
        <v>0</v>
      </c>
      <c r="W64" s="26">
        <v>6</v>
      </c>
      <c r="X64" s="25" t="s">
        <v>149</v>
      </c>
      <c r="Y64" s="26">
        <v>452</v>
      </c>
      <c r="Z64" s="26">
        <v>150</v>
      </c>
      <c r="AA64" s="27">
        <v>0.33783783783783783</v>
      </c>
      <c r="AB64" s="26">
        <v>259</v>
      </c>
      <c r="AC64" s="27">
        <v>0.5833333333333334</v>
      </c>
      <c r="AD64" s="26">
        <v>17</v>
      </c>
      <c r="AE64" s="27">
        <v>0.038288288288288286</v>
      </c>
      <c r="AF64" s="26">
        <v>12</v>
      </c>
      <c r="AG64" s="27">
        <v>0.02702702702702703</v>
      </c>
      <c r="AH64" s="26">
        <v>4</v>
      </c>
      <c r="AI64" s="27">
        <v>0.009009009009009009</v>
      </c>
      <c r="AJ64" s="26">
        <v>2</v>
      </c>
      <c r="AK64" s="26">
        <v>243</v>
      </c>
      <c r="AL64" s="27">
        <v>0.5625</v>
      </c>
      <c r="AM64" s="26">
        <v>189</v>
      </c>
      <c r="AN64" s="27">
        <v>0.4375</v>
      </c>
      <c r="AO64" s="26">
        <v>0</v>
      </c>
      <c r="AP64" s="25" t="s">
        <v>149</v>
      </c>
      <c r="AQ64" s="26">
        <v>452</v>
      </c>
      <c r="AR64" s="26">
        <v>295</v>
      </c>
      <c r="AS64" s="27">
        <v>0.9833333333333333</v>
      </c>
      <c r="AT64" s="26">
        <v>5</v>
      </c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5" t="s">
        <v>149</v>
      </c>
      <c r="BJ64" s="26">
        <v>452</v>
      </c>
      <c r="BK64" s="26">
        <v>217</v>
      </c>
      <c r="BL64" s="27">
        <v>0.48008849557522126</v>
      </c>
      <c r="BM64" s="26">
        <v>204</v>
      </c>
      <c r="BN64" s="27">
        <v>0.45132743362831856</v>
      </c>
      <c r="BO64" s="26">
        <v>201</v>
      </c>
      <c r="BP64" s="27">
        <v>0.4446902654867257</v>
      </c>
      <c r="BQ64" s="26">
        <v>7</v>
      </c>
      <c r="BR64" s="26">
        <v>263</v>
      </c>
      <c r="BS64" s="27">
        <v>0.9924528301886792</v>
      </c>
      <c r="BT64" s="26">
        <v>2</v>
      </c>
      <c r="BU64" s="26">
        <v>309</v>
      </c>
      <c r="BV64" s="27">
        <v>0.9778481012658228</v>
      </c>
      <c r="BW64" s="26">
        <v>7</v>
      </c>
      <c r="BX64" s="25" t="s">
        <v>149</v>
      </c>
      <c r="BY64" s="26">
        <v>452</v>
      </c>
      <c r="BZ64" s="26">
        <v>151</v>
      </c>
      <c r="CA64" s="27">
        <v>0.334070796460177</v>
      </c>
      <c r="CB64" s="26">
        <v>177</v>
      </c>
      <c r="CC64" s="27">
        <v>0.3915929203539823</v>
      </c>
      <c r="CD64" s="26">
        <v>170</v>
      </c>
      <c r="CE64" s="27">
        <v>0.37610619469026546</v>
      </c>
      <c r="CF64" s="26">
        <v>3</v>
      </c>
      <c r="CG64" s="26">
        <v>162</v>
      </c>
      <c r="CH64" s="27">
        <v>0.3584070796460177</v>
      </c>
      <c r="CI64" s="26">
        <v>196</v>
      </c>
      <c r="CJ64" s="27">
        <v>0.4336283185840708</v>
      </c>
      <c r="CK64" s="26">
        <v>151</v>
      </c>
      <c r="CL64" s="27">
        <v>0.334070796460177</v>
      </c>
      <c r="CM64" s="26">
        <v>155</v>
      </c>
      <c r="CN64" s="27">
        <v>0.34292035398230086</v>
      </c>
      <c r="CO64" s="26">
        <v>4</v>
      </c>
      <c r="CP64" s="25" t="s">
        <v>149</v>
      </c>
      <c r="CQ64" s="26">
        <v>452</v>
      </c>
      <c r="CR64" s="29">
        <v>176</v>
      </c>
      <c r="CS64" s="26">
        <v>103</v>
      </c>
      <c r="CT64" s="29">
        <v>184</v>
      </c>
      <c r="CU64" s="26">
        <v>96</v>
      </c>
      <c r="CV64" s="29">
        <v>173</v>
      </c>
      <c r="CW64" s="26">
        <v>101</v>
      </c>
      <c r="CX64" s="29">
        <v>169</v>
      </c>
      <c r="CY64" s="26">
        <v>85</v>
      </c>
      <c r="CZ64" s="29">
        <v>162</v>
      </c>
      <c r="DA64" s="26">
        <v>89</v>
      </c>
      <c r="DB64" s="29">
        <v>165</v>
      </c>
      <c r="DC64" s="26">
        <v>88</v>
      </c>
      <c r="DD64" s="29">
        <v>174</v>
      </c>
      <c r="DE64" s="26">
        <v>80</v>
      </c>
      <c r="DF64" s="25" t="s">
        <v>149</v>
      </c>
      <c r="DG64" s="26">
        <v>452</v>
      </c>
      <c r="DH64" s="29">
        <v>174</v>
      </c>
      <c r="DI64" s="26">
        <v>81</v>
      </c>
      <c r="DJ64" s="29">
        <v>179</v>
      </c>
      <c r="DK64" s="26">
        <v>76</v>
      </c>
      <c r="DL64" s="29">
        <v>163</v>
      </c>
      <c r="DM64" s="26">
        <v>81</v>
      </c>
      <c r="DN64" s="29">
        <v>164</v>
      </c>
      <c r="DO64" s="26">
        <v>86</v>
      </c>
      <c r="DP64" s="29">
        <v>166</v>
      </c>
      <c r="DQ64" s="26">
        <v>87</v>
      </c>
      <c r="DR64" s="29">
        <v>166</v>
      </c>
      <c r="DS64" s="26">
        <v>81</v>
      </c>
      <c r="DT64" s="29">
        <v>178</v>
      </c>
      <c r="DU64" s="26">
        <v>82</v>
      </c>
      <c r="DV64" s="29">
        <v>210</v>
      </c>
      <c r="DW64" s="26">
        <v>68</v>
      </c>
      <c r="DX64" s="25" t="s">
        <v>149</v>
      </c>
      <c r="DY64" s="26">
        <v>452</v>
      </c>
      <c r="DZ64" s="28"/>
      <c r="EA64" s="28"/>
      <c r="EB64" s="28"/>
      <c r="EC64" s="28"/>
      <c r="ED64" s="26">
        <v>207</v>
      </c>
      <c r="EE64" s="26">
        <v>88</v>
      </c>
      <c r="EF64" s="26">
        <v>4</v>
      </c>
      <c r="EG64" s="26">
        <v>6</v>
      </c>
    </row>
    <row r="65" spans="1:137" ht="11.25">
      <c r="A65" s="25" t="s">
        <v>150</v>
      </c>
      <c r="B65" s="26">
        <v>225</v>
      </c>
      <c r="C65" s="26">
        <v>63</v>
      </c>
      <c r="D65" s="27">
        <v>0.28125</v>
      </c>
      <c r="E65" s="26">
        <v>147</v>
      </c>
      <c r="F65" s="27">
        <v>0.65625</v>
      </c>
      <c r="G65" s="26">
        <v>0</v>
      </c>
      <c r="H65" s="27">
        <v>0</v>
      </c>
      <c r="I65" s="26">
        <v>0</v>
      </c>
      <c r="J65" s="27">
        <v>0</v>
      </c>
      <c r="K65" s="26">
        <v>2</v>
      </c>
      <c r="L65" s="27">
        <v>0.008928571428571428</v>
      </c>
      <c r="M65" s="26">
        <v>2</v>
      </c>
      <c r="N65" s="27">
        <v>0.008928571428571428</v>
      </c>
      <c r="O65" s="26">
        <v>1</v>
      </c>
      <c r="P65" s="27">
        <v>0.004464285714285714</v>
      </c>
      <c r="Q65" s="26">
        <v>0</v>
      </c>
      <c r="R65" s="27">
        <v>0</v>
      </c>
      <c r="S65" s="26">
        <v>0</v>
      </c>
      <c r="T65" s="27">
        <v>0</v>
      </c>
      <c r="U65" s="26">
        <v>3</v>
      </c>
      <c r="V65" s="27">
        <v>0.013392857142857142</v>
      </c>
      <c r="W65" s="26">
        <v>6</v>
      </c>
      <c r="X65" s="25" t="s">
        <v>150</v>
      </c>
      <c r="Y65" s="26">
        <v>225</v>
      </c>
      <c r="Z65" s="26">
        <v>48</v>
      </c>
      <c r="AA65" s="27">
        <v>0.22018348623853212</v>
      </c>
      <c r="AB65" s="26">
        <v>163</v>
      </c>
      <c r="AC65" s="27">
        <v>0.7477064220183486</v>
      </c>
      <c r="AD65" s="26">
        <v>4</v>
      </c>
      <c r="AE65" s="27">
        <v>0.01834862385321101</v>
      </c>
      <c r="AF65" s="26">
        <v>2</v>
      </c>
      <c r="AG65" s="27">
        <v>0.009174311926605505</v>
      </c>
      <c r="AH65" s="26">
        <v>1</v>
      </c>
      <c r="AI65" s="27">
        <v>0.0045871559633027525</v>
      </c>
      <c r="AJ65" s="26">
        <v>0</v>
      </c>
      <c r="AK65" s="26">
        <v>73</v>
      </c>
      <c r="AL65" s="27">
        <v>0.3395348837209302</v>
      </c>
      <c r="AM65" s="26">
        <v>142</v>
      </c>
      <c r="AN65" s="27">
        <v>0.6604651162790698</v>
      </c>
      <c r="AO65" s="26">
        <v>0</v>
      </c>
      <c r="AP65" s="25" t="s">
        <v>150</v>
      </c>
      <c r="AQ65" s="26">
        <v>225</v>
      </c>
      <c r="AR65" s="28"/>
      <c r="AS65" s="28"/>
      <c r="AT65" s="28"/>
      <c r="AU65" s="28"/>
      <c r="AV65" s="28"/>
      <c r="AW65" s="28"/>
      <c r="AX65" s="26">
        <v>64</v>
      </c>
      <c r="AY65" s="27">
        <v>0.3076923076923077</v>
      </c>
      <c r="AZ65" s="26">
        <v>144</v>
      </c>
      <c r="BA65" s="27">
        <v>0.6923076923076923</v>
      </c>
      <c r="BB65" s="26">
        <v>0</v>
      </c>
      <c r="BC65" s="28"/>
      <c r="BD65" s="28"/>
      <c r="BE65" s="28"/>
      <c r="BF65" s="28"/>
      <c r="BG65" s="28"/>
      <c r="BH65" s="28"/>
      <c r="BI65" s="25" t="s">
        <v>150</v>
      </c>
      <c r="BJ65" s="26">
        <v>225</v>
      </c>
      <c r="BK65" s="26">
        <v>84</v>
      </c>
      <c r="BL65" s="27">
        <v>0.37333333333333335</v>
      </c>
      <c r="BM65" s="26">
        <v>72</v>
      </c>
      <c r="BN65" s="27">
        <v>0.32</v>
      </c>
      <c r="BO65" s="26">
        <v>85</v>
      </c>
      <c r="BP65" s="27">
        <v>0.37777777777777777</v>
      </c>
      <c r="BQ65" s="26">
        <v>20</v>
      </c>
      <c r="BR65" s="26">
        <v>109</v>
      </c>
      <c r="BS65" s="27">
        <v>0.9819819819819819</v>
      </c>
      <c r="BT65" s="26">
        <v>2</v>
      </c>
      <c r="BU65" s="26">
        <v>122</v>
      </c>
      <c r="BV65" s="27">
        <v>0.976</v>
      </c>
      <c r="BW65" s="26">
        <v>3</v>
      </c>
      <c r="BX65" s="25" t="s">
        <v>150</v>
      </c>
      <c r="BY65" s="26">
        <v>225</v>
      </c>
      <c r="BZ65" s="26">
        <v>97</v>
      </c>
      <c r="CA65" s="27">
        <v>0.4311111111111111</v>
      </c>
      <c r="CB65" s="26">
        <v>89</v>
      </c>
      <c r="CC65" s="27">
        <v>0.39555555555555555</v>
      </c>
      <c r="CD65" s="26">
        <v>107</v>
      </c>
      <c r="CE65" s="27">
        <v>0.47555555555555556</v>
      </c>
      <c r="CF65" s="26">
        <v>3</v>
      </c>
      <c r="CG65" s="26">
        <v>80</v>
      </c>
      <c r="CH65" s="27">
        <v>0.35555555555555557</v>
      </c>
      <c r="CI65" s="26">
        <v>111</v>
      </c>
      <c r="CJ65" s="27">
        <v>0.49333333333333335</v>
      </c>
      <c r="CK65" s="26">
        <v>76</v>
      </c>
      <c r="CL65" s="27">
        <v>0.3377777777777778</v>
      </c>
      <c r="CM65" s="26">
        <v>79</v>
      </c>
      <c r="CN65" s="27">
        <v>0.3511111111111111</v>
      </c>
      <c r="CO65" s="26">
        <v>7</v>
      </c>
      <c r="CP65" s="25" t="s">
        <v>150</v>
      </c>
      <c r="CQ65" s="26">
        <v>225</v>
      </c>
      <c r="CR65" s="29">
        <v>81</v>
      </c>
      <c r="CS65" s="26">
        <v>80</v>
      </c>
      <c r="CT65" s="29">
        <v>85</v>
      </c>
      <c r="CU65" s="26">
        <v>77</v>
      </c>
      <c r="CV65" s="29">
        <v>79</v>
      </c>
      <c r="CW65" s="26">
        <v>81</v>
      </c>
      <c r="CX65" s="29">
        <v>84</v>
      </c>
      <c r="CY65" s="26">
        <v>49</v>
      </c>
      <c r="CZ65" s="29">
        <v>81</v>
      </c>
      <c r="DA65" s="26">
        <v>51</v>
      </c>
      <c r="DB65" s="29">
        <v>86</v>
      </c>
      <c r="DC65" s="26">
        <v>46</v>
      </c>
      <c r="DD65" s="29">
        <v>79</v>
      </c>
      <c r="DE65" s="26">
        <v>51</v>
      </c>
      <c r="DF65" s="25" t="s">
        <v>150</v>
      </c>
      <c r="DG65" s="26">
        <v>225</v>
      </c>
      <c r="DH65" s="29">
        <v>91</v>
      </c>
      <c r="DI65" s="26">
        <v>43</v>
      </c>
      <c r="DJ65" s="29">
        <v>85</v>
      </c>
      <c r="DK65" s="26">
        <v>46</v>
      </c>
      <c r="DL65" s="29">
        <v>87</v>
      </c>
      <c r="DM65" s="26">
        <v>44</v>
      </c>
      <c r="DN65" s="29">
        <v>84</v>
      </c>
      <c r="DO65" s="26">
        <v>46</v>
      </c>
      <c r="DP65" s="29">
        <v>89</v>
      </c>
      <c r="DQ65" s="26">
        <v>44</v>
      </c>
      <c r="DR65" s="29">
        <v>92</v>
      </c>
      <c r="DS65" s="26">
        <v>42</v>
      </c>
      <c r="DT65" s="29">
        <v>92</v>
      </c>
      <c r="DU65" s="26">
        <v>42</v>
      </c>
      <c r="DV65" s="29">
        <v>95</v>
      </c>
      <c r="DW65" s="26">
        <v>42</v>
      </c>
      <c r="DX65" s="25" t="s">
        <v>150</v>
      </c>
      <c r="DY65" s="26">
        <v>225</v>
      </c>
      <c r="DZ65" s="28"/>
      <c r="EA65" s="28"/>
      <c r="EB65" s="28"/>
      <c r="EC65" s="28"/>
      <c r="ED65" s="26">
        <v>41</v>
      </c>
      <c r="EE65" s="26">
        <v>69</v>
      </c>
      <c r="EF65" s="26">
        <v>0</v>
      </c>
      <c r="EG65" s="26">
        <v>1</v>
      </c>
    </row>
    <row r="66" spans="1:137" ht="11.25">
      <c r="A66" s="25" t="s">
        <v>151</v>
      </c>
      <c r="B66" s="26">
        <v>946</v>
      </c>
      <c r="C66" s="26">
        <v>408</v>
      </c>
      <c r="D66" s="27">
        <v>0.4358974358974359</v>
      </c>
      <c r="E66" s="26">
        <v>464</v>
      </c>
      <c r="F66" s="27">
        <v>0.49572649572649574</v>
      </c>
      <c r="G66" s="26">
        <v>1</v>
      </c>
      <c r="H66" s="27">
        <v>0.0010683760683760685</v>
      </c>
      <c r="I66" s="26">
        <v>6</v>
      </c>
      <c r="J66" s="27">
        <v>0.00641025641025641</v>
      </c>
      <c r="K66" s="26">
        <v>0</v>
      </c>
      <c r="L66" s="27">
        <v>0</v>
      </c>
      <c r="M66" s="26">
        <v>36</v>
      </c>
      <c r="N66" s="27">
        <v>0.038461538461538464</v>
      </c>
      <c r="O66" s="26">
        <v>1</v>
      </c>
      <c r="P66" s="27">
        <v>0.0010683760683760685</v>
      </c>
      <c r="Q66" s="26">
        <v>0</v>
      </c>
      <c r="R66" s="27">
        <v>0</v>
      </c>
      <c r="S66" s="26">
        <v>1</v>
      </c>
      <c r="T66" s="27">
        <v>0.0010683760683760685</v>
      </c>
      <c r="U66" s="26">
        <v>10</v>
      </c>
      <c r="V66" s="27">
        <v>0.010683760683760684</v>
      </c>
      <c r="W66" s="26">
        <v>9</v>
      </c>
      <c r="X66" s="25" t="s">
        <v>151</v>
      </c>
      <c r="Y66" s="26">
        <v>946</v>
      </c>
      <c r="Z66" s="26">
        <v>297</v>
      </c>
      <c r="AA66" s="27">
        <v>0.3256578947368421</v>
      </c>
      <c r="AB66" s="26">
        <v>570</v>
      </c>
      <c r="AC66" s="27">
        <v>0.625</v>
      </c>
      <c r="AD66" s="26">
        <v>23</v>
      </c>
      <c r="AE66" s="27">
        <v>0.025219298245614034</v>
      </c>
      <c r="AF66" s="26">
        <v>15</v>
      </c>
      <c r="AG66" s="27">
        <v>0.01644736842105263</v>
      </c>
      <c r="AH66" s="26">
        <v>7</v>
      </c>
      <c r="AI66" s="27">
        <v>0.007675438596491228</v>
      </c>
      <c r="AJ66" s="26">
        <v>0</v>
      </c>
      <c r="AK66" s="26">
        <v>468</v>
      </c>
      <c r="AL66" s="27">
        <v>0.5205784204671857</v>
      </c>
      <c r="AM66" s="26">
        <v>429</v>
      </c>
      <c r="AN66" s="27">
        <v>0.4771968854282536</v>
      </c>
      <c r="AO66" s="26">
        <v>2</v>
      </c>
      <c r="AP66" s="25" t="s">
        <v>151</v>
      </c>
      <c r="AQ66" s="26">
        <v>946</v>
      </c>
      <c r="AR66" s="26">
        <v>739</v>
      </c>
      <c r="AS66" s="27">
        <v>0.986648865153538</v>
      </c>
      <c r="AT66" s="26">
        <v>10</v>
      </c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5" t="s">
        <v>151</v>
      </c>
      <c r="BJ66" s="26">
        <v>946</v>
      </c>
      <c r="BK66" s="26">
        <v>475</v>
      </c>
      <c r="BL66" s="27">
        <v>0.5021141649048626</v>
      </c>
      <c r="BM66" s="26">
        <v>444</v>
      </c>
      <c r="BN66" s="27">
        <v>0.4693446088794926</v>
      </c>
      <c r="BO66" s="26">
        <v>469</v>
      </c>
      <c r="BP66" s="27">
        <v>0.49577167019027485</v>
      </c>
      <c r="BQ66" s="26">
        <v>23</v>
      </c>
      <c r="BR66" s="26">
        <v>619</v>
      </c>
      <c r="BS66" s="27">
        <v>0.9872408293460925</v>
      </c>
      <c r="BT66" s="26">
        <v>8</v>
      </c>
      <c r="BU66" s="26">
        <v>693</v>
      </c>
      <c r="BV66" s="27">
        <v>0.9788135593220338</v>
      </c>
      <c r="BW66" s="26">
        <v>15</v>
      </c>
      <c r="BX66" s="25" t="s">
        <v>151</v>
      </c>
      <c r="BY66" s="26">
        <v>946</v>
      </c>
      <c r="BZ66" s="26">
        <v>447</v>
      </c>
      <c r="CA66" s="27">
        <v>0.4725158562367865</v>
      </c>
      <c r="CB66" s="26">
        <v>465</v>
      </c>
      <c r="CC66" s="27">
        <v>0.4915433403805497</v>
      </c>
      <c r="CD66" s="26">
        <v>430</v>
      </c>
      <c r="CE66" s="27">
        <v>0.45454545454545453</v>
      </c>
      <c r="CF66" s="26">
        <v>6</v>
      </c>
      <c r="CG66" s="26">
        <v>464</v>
      </c>
      <c r="CH66" s="27">
        <v>0.4904862579281184</v>
      </c>
      <c r="CI66" s="26">
        <v>442</v>
      </c>
      <c r="CJ66" s="27">
        <v>0.46723044397463004</v>
      </c>
      <c r="CK66" s="26">
        <v>396</v>
      </c>
      <c r="CL66" s="27">
        <v>0.4186046511627907</v>
      </c>
      <c r="CM66" s="26">
        <v>453</v>
      </c>
      <c r="CN66" s="27">
        <v>0.4788583509513742</v>
      </c>
      <c r="CO66" s="26">
        <v>7</v>
      </c>
      <c r="CP66" s="25" t="s">
        <v>151</v>
      </c>
      <c r="CQ66" s="26">
        <v>946</v>
      </c>
      <c r="CR66" s="29">
        <v>429</v>
      </c>
      <c r="CS66" s="26">
        <v>224</v>
      </c>
      <c r="CT66" s="29">
        <v>442</v>
      </c>
      <c r="CU66" s="26">
        <v>211</v>
      </c>
      <c r="CV66" s="29">
        <v>430</v>
      </c>
      <c r="CW66" s="26">
        <v>219</v>
      </c>
      <c r="CX66" s="29">
        <v>438</v>
      </c>
      <c r="CY66" s="26">
        <v>187</v>
      </c>
      <c r="CZ66" s="29">
        <v>431</v>
      </c>
      <c r="DA66" s="26">
        <v>186</v>
      </c>
      <c r="DB66" s="29">
        <v>430</v>
      </c>
      <c r="DC66" s="26">
        <v>192</v>
      </c>
      <c r="DD66" s="29">
        <v>415</v>
      </c>
      <c r="DE66" s="26">
        <v>192</v>
      </c>
      <c r="DF66" s="25" t="s">
        <v>151</v>
      </c>
      <c r="DG66" s="26">
        <v>946</v>
      </c>
      <c r="DH66" s="29">
        <v>441</v>
      </c>
      <c r="DI66" s="26">
        <v>180</v>
      </c>
      <c r="DJ66" s="29">
        <v>446</v>
      </c>
      <c r="DK66" s="26">
        <v>174</v>
      </c>
      <c r="DL66" s="29">
        <v>438</v>
      </c>
      <c r="DM66" s="26">
        <v>176</v>
      </c>
      <c r="DN66" s="29">
        <v>437</v>
      </c>
      <c r="DO66" s="26">
        <v>173</v>
      </c>
      <c r="DP66" s="29">
        <v>446</v>
      </c>
      <c r="DQ66" s="26">
        <v>171</v>
      </c>
      <c r="DR66" s="29">
        <v>428</v>
      </c>
      <c r="DS66" s="26">
        <v>170</v>
      </c>
      <c r="DT66" s="29">
        <v>461</v>
      </c>
      <c r="DU66" s="26">
        <v>170</v>
      </c>
      <c r="DV66" s="29">
        <v>480</v>
      </c>
      <c r="DW66" s="26">
        <v>166</v>
      </c>
      <c r="DX66" s="25" t="s">
        <v>151</v>
      </c>
      <c r="DY66" s="26">
        <v>946</v>
      </c>
      <c r="DZ66" s="73">
        <v>629</v>
      </c>
      <c r="EA66" s="73">
        <v>31</v>
      </c>
      <c r="EB66" s="73">
        <v>559</v>
      </c>
      <c r="EC66" s="73">
        <v>52</v>
      </c>
      <c r="ED66" s="26">
        <v>172</v>
      </c>
      <c r="EE66" s="26">
        <v>151</v>
      </c>
      <c r="EF66" s="26">
        <v>4</v>
      </c>
      <c r="EG66" s="26">
        <v>10</v>
      </c>
    </row>
    <row r="67" spans="1:137" ht="11.25">
      <c r="A67" s="25" t="s">
        <v>152</v>
      </c>
      <c r="B67" s="26">
        <v>244</v>
      </c>
      <c r="C67" s="26">
        <v>102</v>
      </c>
      <c r="D67" s="27">
        <v>0.42323651452282157</v>
      </c>
      <c r="E67" s="26">
        <v>135</v>
      </c>
      <c r="F67" s="27">
        <v>0.5601659751037344</v>
      </c>
      <c r="G67" s="26">
        <v>0</v>
      </c>
      <c r="H67" s="27">
        <v>0</v>
      </c>
      <c r="I67" s="26">
        <v>2</v>
      </c>
      <c r="J67" s="27">
        <v>0.008298755186721992</v>
      </c>
      <c r="K67" s="26">
        <v>0</v>
      </c>
      <c r="L67" s="27">
        <v>0</v>
      </c>
      <c r="M67" s="26">
        <v>2</v>
      </c>
      <c r="N67" s="27">
        <v>0.008298755186721992</v>
      </c>
      <c r="O67" s="26">
        <v>0</v>
      </c>
      <c r="P67" s="27">
        <v>0</v>
      </c>
      <c r="Q67" s="26">
        <v>0</v>
      </c>
      <c r="R67" s="27">
        <v>0</v>
      </c>
      <c r="S67" s="26">
        <v>0</v>
      </c>
      <c r="T67" s="27">
        <v>0</v>
      </c>
      <c r="U67" s="26">
        <v>0</v>
      </c>
      <c r="V67" s="27">
        <v>0</v>
      </c>
      <c r="W67" s="26">
        <v>0</v>
      </c>
      <c r="X67" s="25" t="s">
        <v>152</v>
      </c>
      <c r="Y67" s="26">
        <v>244</v>
      </c>
      <c r="Z67" s="26">
        <v>74</v>
      </c>
      <c r="AA67" s="27">
        <v>0.30962343096234307</v>
      </c>
      <c r="AB67" s="26">
        <v>158</v>
      </c>
      <c r="AC67" s="27">
        <v>0.6610878661087866</v>
      </c>
      <c r="AD67" s="26">
        <v>4</v>
      </c>
      <c r="AE67" s="27">
        <v>0.016736401673640166</v>
      </c>
      <c r="AF67" s="26">
        <v>2</v>
      </c>
      <c r="AG67" s="27">
        <v>0.008368200836820083</v>
      </c>
      <c r="AH67" s="26">
        <v>1</v>
      </c>
      <c r="AI67" s="27">
        <v>0.0041841004184100415</v>
      </c>
      <c r="AJ67" s="26">
        <v>0</v>
      </c>
      <c r="AK67" s="26">
        <v>114</v>
      </c>
      <c r="AL67" s="27">
        <v>0.4789915966386555</v>
      </c>
      <c r="AM67" s="26">
        <v>124</v>
      </c>
      <c r="AN67" s="27">
        <v>0.5210084033613446</v>
      </c>
      <c r="AO67" s="26">
        <v>0</v>
      </c>
      <c r="AP67" s="25" t="s">
        <v>152</v>
      </c>
      <c r="AQ67" s="26">
        <v>244</v>
      </c>
      <c r="AR67" s="28"/>
      <c r="AS67" s="28"/>
      <c r="AT67" s="28"/>
      <c r="AU67" s="28"/>
      <c r="AV67" s="28"/>
      <c r="AW67" s="28"/>
      <c r="AX67" s="26">
        <v>95</v>
      </c>
      <c r="AY67" s="27">
        <v>0.4148471615720524</v>
      </c>
      <c r="AZ67" s="26">
        <v>133</v>
      </c>
      <c r="BA67" s="27">
        <v>0.5807860262008734</v>
      </c>
      <c r="BB67" s="26">
        <v>1</v>
      </c>
      <c r="BC67" s="28"/>
      <c r="BD67" s="28"/>
      <c r="BE67" s="28"/>
      <c r="BF67" s="28"/>
      <c r="BG67" s="28"/>
      <c r="BH67" s="28"/>
      <c r="BI67" s="25" t="s">
        <v>152</v>
      </c>
      <c r="BJ67" s="26">
        <v>244</v>
      </c>
      <c r="BK67" s="26">
        <v>120</v>
      </c>
      <c r="BL67" s="27">
        <v>0.4918032786885246</v>
      </c>
      <c r="BM67" s="26">
        <v>128</v>
      </c>
      <c r="BN67" s="27">
        <v>0.5245901639344263</v>
      </c>
      <c r="BO67" s="26">
        <v>130</v>
      </c>
      <c r="BP67" s="27">
        <v>0.5327868852459017</v>
      </c>
      <c r="BQ67" s="26">
        <v>8</v>
      </c>
      <c r="BR67" s="26">
        <v>153</v>
      </c>
      <c r="BS67" s="27">
        <v>0.9935064935064936</v>
      </c>
      <c r="BT67" s="26">
        <v>1</v>
      </c>
      <c r="BU67" s="26">
        <v>175</v>
      </c>
      <c r="BV67" s="27">
        <v>0.9776536312849162</v>
      </c>
      <c r="BW67" s="26">
        <v>4</v>
      </c>
      <c r="BX67" s="25" t="s">
        <v>152</v>
      </c>
      <c r="BY67" s="26">
        <v>244</v>
      </c>
      <c r="BZ67" s="26">
        <v>124</v>
      </c>
      <c r="CA67" s="27">
        <v>0.5081967213114754</v>
      </c>
      <c r="CB67" s="26">
        <v>121</v>
      </c>
      <c r="CC67" s="27">
        <v>0.4959016393442623</v>
      </c>
      <c r="CD67" s="26">
        <v>117</v>
      </c>
      <c r="CE67" s="27">
        <v>0.47950819672131145</v>
      </c>
      <c r="CF67" s="26">
        <v>1</v>
      </c>
      <c r="CG67" s="26">
        <v>105</v>
      </c>
      <c r="CH67" s="27">
        <v>0.430327868852459</v>
      </c>
      <c r="CI67" s="26">
        <v>134</v>
      </c>
      <c r="CJ67" s="27">
        <v>0.5491803278688525</v>
      </c>
      <c r="CK67" s="26">
        <v>106</v>
      </c>
      <c r="CL67" s="27">
        <v>0.4344262295081967</v>
      </c>
      <c r="CM67" s="26">
        <v>106</v>
      </c>
      <c r="CN67" s="27">
        <v>0.4344262295081967</v>
      </c>
      <c r="CO67" s="26">
        <v>1</v>
      </c>
      <c r="CP67" s="25" t="s">
        <v>152</v>
      </c>
      <c r="CQ67" s="26">
        <v>244</v>
      </c>
      <c r="CR67" s="29">
        <v>106</v>
      </c>
      <c r="CS67" s="26">
        <v>63</v>
      </c>
      <c r="CT67" s="29">
        <v>103</v>
      </c>
      <c r="CU67" s="26">
        <v>66</v>
      </c>
      <c r="CV67" s="29">
        <v>105</v>
      </c>
      <c r="CW67" s="26">
        <v>63</v>
      </c>
      <c r="CX67" s="29">
        <v>115</v>
      </c>
      <c r="CY67" s="26">
        <v>47</v>
      </c>
      <c r="CZ67" s="29">
        <v>112</v>
      </c>
      <c r="DA67" s="26">
        <v>48</v>
      </c>
      <c r="DB67" s="29">
        <v>114</v>
      </c>
      <c r="DC67" s="26">
        <v>46</v>
      </c>
      <c r="DD67" s="29">
        <v>103</v>
      </c>
      <c r="DE67" s="26">
        <v>50</v>
      </c>
      <c r="DF67" s="25" t="s">
        <v>152</v>
      </c>
      <c r="DG67" s="26">
        <v>244</v>
      </c>
      <c r="DH67" s="29">
        <v>112</v>
      </c>
      <c r="DI67" s="26">
        <v>48</v>
      </c>
      <c r="DJ67" s="29">
        <v>115</v>
      </c>
      <c r="DK67" s="26">
        <v>42</v>
      </c>
      <c r="DL67" s="29">
        <v>108</v>
      </c>
      <c r="DM67" s="26">
        <v>46</v>
      </c>
      <c r="DN67" s="29">
        <v>104</v>
      </c>
      <c r="DO67" s="26">
        <v>48</v>
      </c>
      <c r="DP67" s="29">
        <v>109</v>
      </c>
      <c r="DQ67" s="26">
        <v>43</v>
      </c>
      <c r="DR67" s="29">
        <v>107</v>
      </c>
      <c r="DS67" s="26">
        <v>40</v>
      </c>
      <c r="DT67" s="29">
        <v>122</v>
      </c>
      <c r="DU67" s="26">
        <v>39</v>
      </c>
      <c r="DV67" s="29">
        <v>119</v>
      </c>
      <c r="DW67" s="26">
        <v>45</v>
      </c>
      <c r="DX67" s="25" t="s">
        <v>152</v>
      </c>
      <c r="DY67" s="26">
        <v>244</v>
      </c>
      <c r="DZ67" s="28"/>
      <c r="EA67" s="28"/>
      <c r="EB67" s="28"/>
      <c r="EC67" s="28"/>
      <c r="ED67" s="26">
        <v>72</v>
      </c>
      <c r="EE67" s="26">
        <v>46</v>
      </c>
      <c r="EF67" s="26">
        <v>0</v>
      </c>
      <c r="EG67" s="26">
        <v>1</v>
      </c>
    </row>
    <row r="68" spans="1:137" ht="11.25">
      <c r="A68" s="25" t="s">
        <v>153</v>
      </c>
      <c r="B68" s="26">
        <v>256</v>
      </c>
      <c r="C68" s="26">
        <v>140</v>
      </c>
      <c r="D68" s="27">
        <v>0.5490196078431373</v>
      </c>
      <c r="E68" s="26">
        <v>84</v>
      </c>
      <c r="F68" s="27">
        <v>0.32941176470588235</v>
      </c>
      <c r="G68" s="26">
        <v>0</v>
      </c>
      <c r="H68" s="27">
        <v>0</v>
      </c>
      <c r="I68" s="26">
        <v>2</v>
      </c>
      <c r="J68" s="27">
        <v>0.00784313725490196</v>
      </c>
      <c r="K68" s="26">
        <v>1</v>
      </c>
      <c r="L68" s="27">
        <v>0.00392156862745098</v>
      </c>
      <c r="M68" s="26">
        <v>18</v>
      </c>
      <c r="N68" s="27">
        <v>0.07058823529411765</v>
      </c>
      <c r="O68" s="26">
        <v>0</v>
      </c>
      <c r="P68" s="27">
        <v>0</v>
      </c>
      <c r="Q68" s="26">
        <v>0</v>
      </c>
      <c r="R68" s="27">
        <v>0</v>
      </c>
      <c r="S68" s="26">
        <v>0</v>
      </c>
      <c r="T68" s="27">
        <v>0</v>
      </c>
      <c r="U68" s="26">
        <v>3</v>
      </c>
      <c r="V68" s="27">
        <v>0.011764705882352941</v>
      </c>
      <c r="W68" s="26">
        <v>7</v>
      </c>
      <c r="X68" s="25" t="s">
        <v>153</v>
      </c>
      <c r="Y68" s="26">
        <v>256</v>
      </c>
      <c r="Z68" s="26">
        <v>109</v>
      </c>
      <c r="AA68" s="27">
        <v>0.43951612903225806</v>
      </c>
      <c r="AB68" s="26">
        <v>120</v>
      </c>
      <c r="AC68" s="27">
        <v>0.4838709677419355</v>
      </c>
      <c r="AD68" s="26">
        <v>15</v>
      </c>
      <c r="AE68" s="27">
        <v>0.06048387096774194</v>
      </c>
      <c r="AF68" s="26">
        <v>3</v>
      </c>
      <c r="AG68" s="27">
        <v>0.012096774193548387</v>
      </c>
      <c r="AH68" s="26">
        <v>0</v>
      </c>
      <c r="AI68" s="27">
        <v>0</v>
      </c>
      <c r="AJ68" s="26">
        <v>1</v>
      </c>
      <c r="AK68" s="26">
        <v>129</v>
      </c>
      <c r="AL68" s="27">
        <v>0.5352697095435685</v>
      </c>
      <c r="AM68" s="26">
        <v>111</v>
      </c>
      <c r="AN68" s="27">
        <v>0.4605809128630705</v>
      </c>
      <c r="AO68" s="26">
        <v>1</v>
      </c>
      <c r="AP68" s="25" t="s">
        <v>153</v>
      </c>
      <c r="AQ68" s="26">
        <v>256</v>
      </c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6">
        <v>173</v>
      </c>
      <c r="BG68" s="27">
        <v>0.9719101123595506</v>
      </c>
      <c r="BH68" s="26">
        <v>5</v>
      </c>
      <c r="BI68" s="25" t="s">
        <v>153</v>
      </c>
      <c r="BJ68" s="26">
        <v>256</v>
      </c>
      <c r="BK68" s="26">
        <v>131</v>
      </c>
      <c r="BL68" s="27">
        <v>0.51171875</v>
      </c>
      <c r="BM68" s="26">
        <v>131</v>
      </c>
      <c r="BN68" s="27">
        <v>0.51171875</v>
      </c>
      <c r="BO68" s="26">
        <v>152</v>
      </c>
      <c r="BP68" s="27">
        <v>0.59375</v>
      </c>
      <c r="BQ68" s="26">
        <v>7</v>
      </c>
      <c r="BR68" s="26">
        <v>168</v>
      </c>
      <c r="BS68" s="27">
        <v>1</v>
      </c>
      <c r="BT68" s="26">
        <v>0</v>
      </c>
      <c r="BU68" s="26">
        <v>175</v>
      </c>
      <c r="BV68" s="27">
        <v>0.9887005649717514</v>
      </c>
      <c r="BW68" s="26">
        <v>2</v>
      </c>
      <c r="BX68" s="25" t="s">
        <v>153</v>
      </c>
      <c r="BY68" s="26">
        <v>256</v>
      </c>
      <c r="BZ68" s="26">
        <v>120</v>
      </c>
      <c r="CA68" s="27">
        <v>0.46875</v>
      </c>
      <c r="CB68" s="26">
        <v>128</v>
      </c>
      <c r="CC68" s="27">
        <v>0.5</v>
      </c>
      <c r="CD68" s="26">
        <v>121</v>
      </c>
      <c r="CE68" s="27">
        <v>0.47265625</v>
      </c>
      <c r="CF68" s="26">
        <v>1</v>
      </c>
      <c r="CG68" s="26">
        <v>114</v>
      </c>
      <c r="CH68" s="27">
        <v>0.4453125</v>
      </c>
      <c r="CI68" s="26">
        <v>123</v>
      </c>
      <c r="CJ68" s="27">
        <v>0.48046875</v>
      </c>
      <c r="CK68" s="26">
        <v>113</v>
      </c>
      <c r="CL68" s="27">
        <v>0.44140625</v>
      </c>
      <c r="CM68" s="26">
        <v>105</v>
      </c>
      <c r="CN68" s="27">
        <v>0.41015625</v>
      </c>
      <c r="CO68" s="26">
        <v>1</v>
      </c>
      <c r="CP68" s="25" t="s">
        <v>153</v>
      </c>
      <c r="CQ68" s="26">
        <v>256</v>
      </c>
      <c r="CR68" s="29">
        <v>132</v>
      </c>
      <c r="CS68" s="26">
        <v>40</v>
      </c>
      <c r="CT68" s="29">
        <v>133</v>
      </c>
      <c r="CU68" s="26">
        <v>36</v>
      </c>
      <c r="CV68" s="29">
        <v>130</v>
      </c>
      <c r="CW68" s="26">
        <v>39</v>
      </c>
      <c r="CX68" s="29">
        <v>128</v>
      </c>
      <c r="CY68" s="26">
        <v>30</v>
      </c>
      <c r="CZ68" s="29">
        <v>125</v>
      </c>
      <c r="DA68" s="26">
        <v>32</v>
      </c>
      <c r="DB68" s="29">
        <v>129</v>
      </c>
      <c r="DC68" s="26">
        <v>29</v>
      </c>
      <c r="DD68" s="29">
        <v>124</v>
      </c>
      <c r="DE68" s="26">
        <v>30</v>
      </c>
      <c r="DF68" s="25" t="s">
        <v>153</v>
      </c>
      <c r="DG68" s="26">
        <v>256</v>
      </c>
      <c r="DH68" s="29">
        <v>120</v>
      </c>
      <c r="DI68" s="26">
        <v>33</v>
      </c>
      <c r="DJ68" s="29">
        <v>121</v>
      </c>
      <c r="DK68" s="26">
        <v>31</v>
      </c>
      <c r="DL68" s="29">
        <v>121</v>
      </c>
      <c r="DM68" s="26">
        <v>29</v>
      </c>
      <c r="DN68" s="29">
        <v>115</v>
      </c>
      <c r="DO68" s="26">
        <v>33</v>
      </c>
      <c r="DP68" s="29">
        <v>119</v>
      </c>
      <c r="DQ68" s="26">
        <v>31</v>
      </c>
      <c r="DR68" s="29">
        <v>117</v>
      </c>
      <c r="DS68" s="26">
        <v>31</v>
      </c>
      <c r="DT68" s="29">
        <v>124</v>
      </c>
      <c r="DU68" s="26">
        <v>32</v>
      </c>
      <c r="DV68" s="29">
        <v>127</v>
      </c>
      <c r="DW68" s="26">
        <v>31</v>
      </c>
      <c r="DX68" s="25" t="s">
        <v>153</v>
      </c>
      <c r="DY68" s="26">
        <v>256</v>
      </c>
      <c r="DZ68" s="28"/>
      <c r="EA68" s="28"/>
      <c r="EB68" s="28"/>
      <c r="EC68" s="28"/>
      <c r="ED68" s="26">
        <v>145</v>
      </c>
      <c r="EE68" s="26">
        <v>40</v>
      </c>
      <c r="EF68" s="26">
        <v>0</v>
      </c>
      <c r="EG68" s="26">
        <v>2</v>
      </c>
    </row>
    <row r="69" spans="1:137" ht="11.25">
      <c r="A69" s="25" t="s">
        <v>154</v>
      </c>
      <c r="B69" s="26">
        <v>338</v>
      </c>
      <c r="C69" s="26">
        <v>100</v>
      </c>
      <c r="D69" s="27">
        <v>0.3003003003003003</v>
      </c>
      <c r="E69" s="26">
        <v>209</v>
      </c>
      <c r="F69" s="27">
        <v>0.6276276276276276</v>
      </c>
      <c r="G69" s="26">
        <v>3</v>
      </c>
      <c r="H69" s="27">
        <v>0.009009009009009009</v>
      </c>
      <c r="I69" s="26">
        <v>1</v>
      </c>
      <c r="J69" s="27">
        <v>0.003003003003003003</v>
      </c>
      <c r="K69" s="26">
        <v>0</v>
      </c>
      <c r="L69" s="27">
        <v>0</v>
      </c>
      <c r="M69" s="26">
        <v>12</v>
      </c>
      <c r="N69" s="27">
        <v>0.036036036036036036</v>
      </c>
      <c r="O69" s="26">
        <v>1</v>
      </c>
      <c r="P69" s="27">
        <v>0.003003003003003003</v>
      </c>
      <c r="Q69" s="26">
        <v>0</v>
      </c>
      <c r="R69" s="27">
        <v>0</v>
      </c>
      <c r="S69" s="26">
        <v>0</v>
      </c>
      <c r="T69" s="27">
        <v>0</v>
      </c>
      <c r="U69" s="26">
        <v>6</v>
      </c>
      <c r="V69" s="27">
        <v>0.018018018018018018</v>
      </c>
      <c r="W69" s="26">
        <v>1</v>
      </c>
      <c r="X69" s="25" t="s">
        <v>154</v>
      </c>
      <c r="Y69" s="26">
        <v>338</v>
      </c>
      <c r="Z69" s="26">
        <v>83</v>
      </c>
      <c r="AA69" s="27">
        <v>0.2530487804878049</v>
      </c>
      <c r="AB69" s="26">
        <v>231</v>
      </c>
      <c r="AC69" s="27">
        <v>0.7042682926829268</v>
      </c>
      <c r="AD69" s="26">
        <v>7</v>
      </c>
      <c r="AE69" s="27">
        <v>0.021341463414634148</v>
      </c>
      <c r="AF69" s="26">
        <v>5</v>
      </c>
      <c r="AG69" s="27">
        <v>0.01524390243902439</v>
      </c>
      <c r="AH69" s="26">
        <v>2</v>
      </c>
      <c r="AI69" s="27">
        <v>0.006097560975609756</v>
      </c>
      <c r="AJ69" s="26">
        <v>0</v>
      </c>
      <c r="AK69" s="26">
        <v>114</v>
      </c>
      <c r="AL69" s="27">
        <v>0.3573667711598746</v>
      </c>
      <c r="AM69" s="26">
        <v>205</v>
      </c>
      <c r="AN69" s="27">
        <v>0.6426332288401254</v>
      </c>
      <c r="AO69" s="26">
        <v>0</v>
      </c>
      <c r="AP69" s="25" t="s">
        <v>154</v>
      </c>
      <c r="AQ69" s="26">
        <v>338</v>
      </c>
      <c r="AR69" s="28"/>
      <c r="AS69" s="28"/>
      <c r="AT69" s="28"/>
      <c r="AU69" s="28"/>
      <c r="AV69" s="28"/>
      <c r="AW69" s="28"/>
      <c r="AX69" s="26">
        <v>104</v>
      </c>
      <c r="AY69" s="27">
        <v>0.3333333333333333</v>
      </c>
      <c r="AZ69" s="26">
        <v>208</v>
      </c>
      <c r="BA69" s="27">
        <v>0.6666666666666666</v>
      </c>
      <c r="BB69" s="26">
        <v>0</v>
      </c>
      <c r="BC69" s="28"/>
      <c r="BD69" s="28"/>
      <c r="BE69" s="28"/>
      <c r="BF69" s="28"/>
      <c r="BG69" s="28"/>
      <c r="BH69" s="28"/>
      <c r="BI69" s="25" t="s">
        <v>154</v>
      </c>
      <c r="BJ69" s="26">
        <v>338</v>
      </c>
      <c r="BK69" s="26">
        <v>126</v>
      </c>
      <c r="BL69" s="27">
        <v>0.3727810650887574</v>
      </c>
      <c r="BM69" s="26">
        <v>119</v>
      </c>
      <c r="BN69" s="27">
        <v>0.3520710059171598</v>
      </c>
      <c r="BO69" s="26">
        <v>126</v>
      </c>
      <c r="BP69" s="27">
        <v>0.3727810650887574</v>
      </c>
      <c r="BQ69" s="26">
        <v>13</v>
      </c>
      <c r="BR69" s="26">
        <v>160</v>
      </c>
      <c r="BS69" s="27">
        <v>0.975609756097561</v>
      </c>
      <c r="BT69" s="26">
        <v>4</v>
      </c>
      <c r="BU69" s="26">
        <v>189</v>
      </c>
      <c r="BV69" s="27">
        <v>0.9692307692307692</v>
      </c>
      <c r="BW69" s="26">
        <v>6</v>
      </c>
      <c r="BX69" s="25" t="s">
        <v>154</v>
      </c>
      <c r="BY69" s="26">
        <v>338</v>
      </c>
      <c r="BZ69" s="26">
        <v>123</v>
      </c>
      <c r="CA69" s="27">
        <v>0.363905325443787</v>
      </c>
      <c r="CB69" s="26">
        <v>116</v>
      </c>
      <c r="CC69" s="27">
        <v>0.3431952662721893</v>
      </c>
      <c r="CD69" s="26">
        <v>125</v>
      </c>
      <c r="CE69" s="27">
        <v>0.3698224852071006</v>
      </c>
      <c r="CF69" s="26">
        <v>3</v>
      </c>
      <c r="CG69" s="26">
        <v>102</v>
      </c>
      <c r="CH69" s="27">
        <v>0.30177514792899407</v>
      </c>
      <c r="CI69" s="26">
        <v>148</v>
      </c>
      <c r="CJ69" s="27">
        <v>0.4378698224852071</v>
      </c>
      <c r="CK69" s="26">
        <v>94</v>
      </c>
      <c r="CL69" s="27">
        <v>0.2781065088757396</v>
      </c>
      <c r="CM69" s="26">
        <v>99</v>
      </c>
      <c r="CN69" s="27">
        <v>0.29289940828402367</v>
      </c>
      <c r="CO69" s="26">
        <v>5</v>
      </c>
      <c r="CP69" s="25" t="s">
        <v>154</v>
      </c>
      <c r="CQ69" s="26">
        <v>338</v>
      </c>
      <c r="CR69" s="29">
        <v>104</v>
      </c>
      <c r="CS69" s="26">
        <v>107</v>
      </c>
      <c r="CT69" s="29">
        <v>106</v>
      </c>
      <c r="CU69" s="26">
        <v>106</v>
      </c>
      <c r="CV69" s="29">
        <v>101</v>
      </c>
      <c r="CW69" s="26">
        <v>109</v>
      </c>
      <c r="CX69" s="29">
        <v>106</v>
      </c>
      <c r="CY69" s="26">
        <v>77</v>
      </c>
      <c r="CZ69" s="29">
        <v>106</v>
      </c>
      <c r="DA69" s="26">
        <v>77</v>
      </c>
      <c r="DB69" s="29">
        <v>109</v>
      </c>
      <c r="DC69" s="26">
        <v>74</v>
      </c>
      <c r="DD69" s="29">
        <v>107</v>
      </c>
      <c r="DE69" s="26">
        <v>77</v>
      </c>
      <c r="DF69" s="25" t="s">
        <v>154</v>
      </c>
      <c r="DG69" s="26">
        <v>338</v>
      </c>
      <c r="DH69" s="29">
        <v>107</v>
      </c>
      <c r="DI69" s="26">
        <v>76</v>
      </c>
      <c r="DJ69" s="29">
        <v>106</v>
      </c>
      <c r="DK69" s="26">
        <v>76</v>
      </c>
      <c r="DL69" s="29">
        <v>106</v>
      </c>
      <c r="DM69" s="26">
        <v>74</v>
      </c>
      <c r="DN69" s="29">
        <v>104</v>
      </c>
      <c r="DO69" s="26">
        <v>77</v>
      </c>
      <c r="DP69" s="29">
        <v>107</v>
      </c>
      <c r="DQ69" s="26">
        <v>73</v>
      </c>
      <c r="DR69" s="29">
        <v>107</v>
      </c>
      <c r="DS69" s="26">
        <v>71</v>
      </c>
      <c r="DT69" s="29">
        <v>116</v>
      </c>
      <c r="DU69" s="26">
        <v>70</v>
      </c>
      <c r="DV69" s="29">
        <v>117</v>
      </c>
      <c r="DW69" s="26">
        <v>70</v>
      </c>
      <c r="DX69" s="25" t="s">
        <v>154</v>
      </c>
      <c r="DY69" s="26">
        <v>338</v>
      </c>
      <c r="DZ69" s="28"/>
      <c r="EA69" s="28"/>
      <c r="EB69" s="28"/>
      <c r="EC69" s="28"/>
      <c r="ED69" s="26">
        <v>60</v>
      </c>
      <c r="EE69" s="26">
        <v>89</v>
      </c>
      <c r="EF69" s="26">
        <v>1</v>
      </c>
      <c r="EG69" s="26">
        <v>1</v>
      </c>
    </row>
    <row r="70" spans="1:137" ht="12" thickBot="1">
      <c r="A70" s="25" t="s">
        <v>155</v>
      </c>
      <c r="B70" s="26">
        <v>304</v>
      </c>
      <c r="C70" s="26">
        <v>164</v>
      </c>
      <c r="D70" s="27">
        <v>0.5448504983388704</v>
      </c>
      <c r="E70" s="26">
        <v>108</v>
      </c>
      <c r="F70" s="27">
        <v>0.3588039867109635</v>
      </c>
      <c r="G70" s="26">
        <v>2</v>
      </c>
      <c r="H70" s="27">
        <v>0.006644518272425249</v>
      </c>
      <c r="I70" s="26">
        <v>10</v>
      </c>
      <c r="J70" s="27">
        <v>0.03322259136212625</v>
      </c>
      <c r="K70" s="26">
        <v>1</v>
      </c>
      <c r="L70" s="27">
        <v>0.0033222591362126247</v>
      </c>
      <c r="M70" s="26">
        <v>6</v>
      </c>
      <c r="N70" s="27">
        <v>0.019933554817275746</v>
      </c>
      <c r="O70" s="26">
        <v>0</v>
      </c>
      <c r="P70" s="27">
        <v>0</v>
      </c>
      <c r="Q70" s="26">
        <v>0</v>
      </c>
      <c r="R70" s="27">
        <v>0</v>
      </c>
      <c r="S70" s="26">
        <v>0</v>
      </c>
      <c r="T70" s="27">
        <v>0</v>
      </c>
      <c r="U70" s="26">
        <v>6</v>
      </c>
      <c r="V70" s="27">
        <v>0.019933554817275746</v>
      </c>
      <c r="W70" s="26">
        <v>4</v>
      </c>
      <c r="X70" s="25" t="s">
        <v>155</v>
      </c>
      <c r="Y70" s="26">
        <v>304</v>
      </c>
      <c r="Z70" s="26">
        <v>135</v>
      </c>
      <c r="AA70" s="27">
        <v>0.46075085324232085</v>
      </c>
      <c r="AB70" s="26">
        <v>141</v>
      </c>
      <c r="AC70" s="27">
        <v>0.4812286689419795</v>
      </c>
      <c r="AD70" s="26">
        <v>9</v>
      </c>
      <c r="AE70" s="27">
        <v>0.030716723549488054</v>
      </c>
      <c r="AF70" s="26">
        <v>7</v>
      </c>
      <c r="AG70" s="27">
        <v>0.023890784982935155</v>
      </c>
      <c r="AH70" s="26">
        <v>1</v>
      </c>
      <c r="AI70" s="27">
        <v>0.0034129692832764505</v>
      </c>
      <c r="AJ70" s="26">
        <v>0</v>
      </c>
      <c r="AK70" s="26">
        <v>172</v>
      </c>
      <c r="AL70" s="27">
        <v>0.589041095890411</v>
      </c>
      <c r="AM70" s="26">
        <v>119</v>
      </c>
      <c r="AN70" s="27">
        <v>0.4075342465753425</v>
      </c>
      <c r="AO70" s="26">
        <v>1</v>
      </c>
      <c r="AP70" s="25" t="s">
        <v>155</v>
      </c>
      <c r="AQ70" s="26">
        <v>304</v>
      </c>
      <c r="AR70" s="28"/>
      <c r="AS70" s="28"/>
      <c r="AT70" s="28"/>
      <c r="AU70" s="28"/>
      <c r="AV70" s="28"/>
      <c r="AW70" s="28"/>
      <c r="AX70" s="26">
        <v>158</v>
      </c>
      <c r="AY70" s="27">
        <v>0.5895522388059702</v>
      </c>
      <c r="AZ70" s="26">
        <v>110</v>
      </c>
      <c r="BA70" s="27">
        <v>0.41044776119402987</v>
      </c>
      <c r="BB70" s="26">
        <v>0</v>
      </c>
      <c r="BC70" s="28"/>
      <c r="BD70" s="28"/>
      <c r="BE70" s="28"/>
      <c r="BF70" s="26">
        <v>7</v>
      </c>
      <c r="BG70" s="27">
        <v>1</v>
      </c>
      <c r="BH70" s="26">
        <v>0</v>
      </c>
      <c r="BI70" s="25" t="s">
        <v>155</v>
      </c>
      <c r="BJ70" s="26">
        <v>304</v>
      </c>
      <c r="BK70" s="26">
        <v>145</v>
      </c>
      <c r="BL70" s="27">
        <v>0.4769736842105263</v>
      </c>
      <c r="BM70" s="26">
        <v>168</v>
      </c>
      <c r="BN70" s="27">
        <v>0.5526315789473685</v>
      </c>
      <c r="BO70" s="26">
        <v>152</v>
      </c>
      <c r="BP70" s="27">
        <v>0.5</v>
      </c>
      <c r="BQ70" s="26">
        <v>5</v>
      </c>
      <c r="BR70" s="26">
        <v>211</v>
      </c>
      <c r="BS70" s="27">
        <v>0.985981308411215</v>
      </c>
      <c r="BT70" s="26">
        <v>3</v>
      </c>
      <c r="BU70" s="26">
        <v>218</v>
      </c>
      <c r="BV70" s="27">
        <v>0.9775784753363229</v>
      </c>
      <c r="BW70" s="26">
        <v>5</v>
      </c>
      <c r="BX70" s="25" t="s">
        <v>155</v>
      </c>
      <c r="BY70" s="26">
        <v>304</v>
      </c>
      <c r="BZ70" s="26">
        <v>136</v>
      </c>
      <c r="CA70" s="27">
        <v>0.4473684210526316</v>
      </c>
      <c r="CB70" s="26">
        <v>130</v>
      </c>
      <c r="CC70" s="27">
        <v>0.4276315789473684</v>
      </c>
      <c r="CD70" s="26">
        <v>143</v>
      </c>
      <c r="CE70" s="27">
        <v>0.47039473684210525</v>
      </c>
      <c r="CF70" s="26">
        <v>1</v>
      </c>
      <c r="CG70" s="26">
        <v>128</v>
      </c>
      <c r="CH70" s="27">
        <v>0.42105263157894735</v>
      </c>
      <c r="CI70" s="26">
        <v>149</v>
      </c>
      <c r="CJ70" s="27">
        <v>0.4901315789473684</v>
      </c>
      <c r="CK70" s="26">
        <v>124</v>
      </c>
      <c r="CL70" s="27">
        <v>0.40789473684210525</v>
      </c>
      <c r="CM70" s="26">
        <v>113</v>
      </c>
      <c r="CN70" s="27">
        <v>0.3717105263157895</v>
      </c>
      <c r="CO70" s="26">
        <v>1</v>
      </c>
      <c r="CP70" s="25" t="s">
        <v>155</v>
      </c>
      <c r="CQ70" s="26">
        <v>304</v>
      </c>
      <c r="CR70" s="29">
        <v>140</v>
      </c>
      <c r="CS70" s="26">
        <v>65</v>
      </c>
      <c r="CT70" s="29">
        <v>130</v>
      </c>
      <c r="CU70" s="26">
        <v>69</v>
      </c>
      <c r="CV70" s="29">
        <v>132</v>
      </c>
      <c r="CW70" s="26">
        <v>66</v>
      </c>
      <c r="CX70" s="29">
        <v>141</v>
      </c>
      <c r="CY70" s="26">
        <v>59</v>
      </c>
      <c r="CZ70" s="29">
        <v>137</v>
      </c>
      <c r="DA70" s="26">
        <v>59</v>
      </c>
      <c r="DB70" s="29">
        <v>135</v>
      </c>
      <c r="DC70" s="26">
        <v>59</v>
      </c>
      <c r="DD70" s="29">
        <v>131</v>
      </c>
      <c r="DE70" s="26">
        <v>59</v>
      </c>
      <c r="DF70" s="25" t="s">
        <v>155</v>
      </c>
      <c r="DG70" s="26">
        <v>304</v>
      </c>
      <c r="DH70" s="29">
        <v>136</v>
      </c>
      <c r="DI70" s="26">
        <v>52</v>
      </c>
      <c r="DJ70" s="29">
        <v>132</v>
      </c>
      <c r="DK70" s="26">
        <v>55</v>
      </c>
      <c r="DL70" s="29">
        <v>135</v>
      </c>
      <c r="DM70" s="26">
        <v>54</v>
      </c>
      <c r="DN70" s="29">
        <v>131</v>
      </c>
      <c r="DO70" s="26">
        <v>53</v>
      </c>
      <c r="DP70" s="29">
        <v>136</v>
      </c>
      <c r="DQ70" s="26">
        <v>52</v>
      </c>
      <c r="DR70" s="29">
        <v>127</v>
      </c>
      <c r="DS70" s="26">
        <v>57</v>
      </c>
      <c r="DT70" s="29">
        <v>140</v>
      </c>
      <c r="DU70" s="26">
        <v>55</v>
      </c>
      <c r="DV70" s="29">
        <v>145</v>
      </c>
      <c r="DW70" s="26">
        <v>53</v>
      </c>
      <c r="DX70" s="25" t="s">
        <v>155</v>
      </c>
      <c r="DY70" s="26">
        <v>304</v>
      </c>
      <c r="DZ70" s="28"/>
      <c r="EA70" s="28"/>
      <c r="EB70" s="28"/>
      <c r="EC70" s="28"/>
      <c r="ED70" s="26">
        <v>172</v>
      </c>
      <c r="EE70" s="26">
        <v>59</v>
      </c>
      <c r="EF70" s="26">
        <v>4</v>
      </c>
      <c r="EG70" s="26">
        <v>8</v>
      </c>
    </row>
    <row r="71" spans="1:137" ht="12" hidden="1" thickBot="1">
      <c r="A71" s="32"/>
      <c r="B71" s="74"/>
      <c r="C71" s="74"/>
      <c r="D71" s="34"/>
      <c r="E71" s="74"/>
      <c r="F71" s="34"/>
      <c r="G71" s="74"/>
      <c r="H71" s="34"/>
      <c r="I71" s="74"/>
      <c r="J71" s="34"/>
      <c r="K71" s="74"/>
      <c r="L71" s="34"/>
      <c r="M71" s="74"/>
      <c r="N71" s="34"/>
      <c r="O71" s="74"/>
      <c r="P71" s="34"/>
      <c r="Q71" s="74"/>
      <c r="R71" s="34"/>
      <c r="S71" s="74"/>
      <c r="T71" s="34"/>
      <c r="U71" s="74"/>
      <c r="V71" s="34"/>
      <c r="W71" s="74"/>
      <c r="X71" s="32"/>
      <c r="Y71" s="74"/>
      <c r="Z71" s="74"/>
      <c r="AA71" s="34"/>
      <c r="AB71" s="74"/>
      <c r="AC71" s="34"/>
      <c r="AD71" s="74"/>
      <c r="AE71" s="34"/>
      <c r="AF71" s="74"/>
      <c r="AG71" s="34"/>
      <c r="AH71" s="74"/>
      <c r="AI71" s="34"/>
      <c r="AJ71" s="74"/>
      <c r="AK71" s="74"/>
      <c r="AL71" s="34"/>
      <c r="AM71" s="74"/>
      <c r="AN71" s="34"/>
      <c r="AO71" s="74"/>
      <c r="AP71" s="32"/>
      <c r="AQ71" s="74"/>
      <c r="AR71" s="33"/>
      <c r="AS71" s="75"/>
      <c r="AT71" s="33"/>
      <c r="AU71" s="33"/>
      <c r="AV71" s="75"/>
      <c r="AW71" s="33"/>
      <c r="AX71" s="33"/>
      <c r="AY71" s="34"/>
      <c r="AZ71" s="33"/>
      <c r="BA71" s="34"/>
      <c r="BB71" s="33"/>
      <c r="BC71" s="74"/>
      <c r="BD71" s="75"/>
      <c r="BE71" s="74"/>
      <c r="BF71" s="74"/>
      <c r="BG71" s="75"/>
      <c r="BH71" s="74"/>
      <c r="BI71" s="32"/>
      <c r="BJ71" s="33"/>
      <c r="BK71" s="33"/>
      <c r="BL71" s="34"/>
      <c r="BM71" s="33"/>
      <c r="BN71" s="34"/>
      <c r="BO71" s="33"/>
      <c r="BP71" s="34"/>
      <c r="BQ71" s="33"/>
      <c r="BR71" s="33"/>
      <c r="BS71" s="34"/>
      <c r="BT71" s="33"/>
      <c r="BU71" s="33"/>
      <c r="BV71" s="34"/>
      <c r="BW71" s="33"/>
      <c r="BX71" s="32"/>
      <c r="BY71" s="33"/>
      <c r="BZ71" s="33"/>
      <c r="CA71" s="34"/>
      <c r="CB71" s="33"/>
      <c r="CC71" s="34"/>
      <c r="CD71" s="33"/>
      <c r="CE71" s="34"/>
      <c r="CF71" s="33"/>
      <c r="CG71" s="33"/>
      <c r="CH71" s="34"/>
      <c r="CI71" s="33"/>
      <c r="CJ71" s="34"/>
      <c r="CK71" s="33"/>
      <c r="CL71" s="34"/>
      <c r="CM71" s="33"/>
      <c r="CN71" s="34"/>
      <c r="CO71" s="33"/>
      <c r="CP71" s="32"/>
      <c r="CQ71" s="33"/>
      <c r="CR71" s="36"/>
      <c r="CS71" s="33"/>
      <c r="CT71" s="36"/>
      <c r="CU71" s="33"/>
      <c r="CV71" s="36"/>
      <c r="CW71" s="33"/>
      <c r="CX71" s="36"/>
      <c r="CY71" s="33"/>
      <c r="CZ71" s="36"/>
      <c r="DA71" s="33"/>
      <c r="DB71" s="36"/>
      <c r="DC71" s="33"/>
      <c r="DD71" s="36"/>
      <c r="DE71" s="33"/>
      <c r="DF71" s="32"/>
      <c r="DG71" s="33"/>
      <c r="DH71" s="36"/>
      <c r="DI71" s="33"/>
      <c r="DJ71" s="36"/>
      <c r="DK71" s="33"/>
      <c r="DL71" s="36"/>
      <c r="DM71" s="33"/>
      <c r="DN71" s="36"/>
      <c r="DO71" s="33"/>
      <c r="DP71" s="36"/>
      <c r="DQ71" s="33"/>
      <c r="DR71" s="36"/>
      <c r="DS71" s="33"/>
      <c r="DT71" s="36"/>
      <c r="DU71" s="33"/>
      <c r="DV71" s="36"/>
      <c r="DW71" s="33"/>
      <c r="DX71" s="32"/>
      <c r="DY71" s="33"/>
      <c r="DZ71" s="76"/>
      <c r="EA71" s="33"/>
      <c r="EB71" s="76"/>
      <c r="EC71" s="33"/>
      <c r="ED71" s="33"/>
      <c r="EE71" s="33"/>
      <c r="EF71" s="33"/>
      <c r="EG71" s="33"/>
    </row>
    <row r="72" spans="1:137" ht="12" thickBot="1">
      <c r="A72" s="37" t="s">
        <v>110</v>
      </c>
      <c r="B72" s="38">
        <v>35681</v>
      </c>
      <c r="C72" s="38">
        <v>18835</v>
      </c>
      <c r="D72" s="39">
        <v>0.5311468937706213</v>
      </c>
      <c r="E72" s="38">
        <v>13131</v>
      </c>
      <c r="F72" s="39">
        <v>0.37029412594117483</v>
      </c>
      <c r="G72" s="38">
        <v>79</v>
      </c>
      <c r="H72" s="39">
        <v>0.0022277995544400893</v>
      </c>
      <c r="I72" s="38">
        <v>487</v>
      </c>
      <c r="J72" s="39">
        <v>0.01373339725332055</v>
      </c>
      <c r="K72" s="38">
        <v>85</v>
      </c>
      <c r="L72" s="39">
        <v>0.002396999520600096</v>
      </c>
      <c r="M72" s="38">
        <v>1764</v>
      </c>
      <c r="N72" s="39">
        <v>0.04974479005104199</v>
      </c>
      <c r="O72" s="38">
        <v>34</v>
      </c>
      <c r="P72" s="39">
        <v>0.0009587998082400384</v>
      </c>
      <c r="Q72" s="38">
        <v>17</v>
      </c>
      <c r="R72" s="39">
        <v>0.0004793999041200192</v>
      </c>
      <c r="S72" s="38">
        <v>11</v>
      </c>
      <c r="T72" s="39">
        <v>0.0003101999379600124</v>
      </c>
      <c r="U72" s="38">
        <v>453</v>
      </c>
      <c r="V72" s="39">
        <v>0.012774597445080511</v>
      </c>
      <c r="W72" s="38">
        <v>565</v>
      </c>
      <c r="X72" s="37" t="s">
        <v>110</v>
      </c>
      <c r="Y72" s="38">
        <v>35681</v>
      </c>
      <c r="Z72" s="38">
        <v>15057</v>
      </c>
      <c r="AA72" s="39">
        <v>0.439261333800105</v>
      </c>
      <c r="AB72" s="38">
        <v>17288</v>
      </c>
      <c r="AC72" s="39">
        <v>0.5043468113658907</v>
      </c>
      <c r="AD72" s="38">
        <v>1199</v>
      </c>
      <c r="AE72" s="39">
        <v>0.0349787035416302</v>
      </c>
      <c r="AF72" s="38">
        <v>482</v>
      </c>
      <c r="AG72" s="39">
        <v>0.014061497170196627</v>
      </c>
      <c r="AH72" s="38">
        <v>184</v>
      </c>
      <c r="AI72" s="39">
        <v>0.00536787443841531</v>
      </c>
      <c r="AJ72" s="38">
        <v>68</v>
      </c>
      <c r="AK72" s="38">
        <v>19642</v>
      </c>
      <c r="AL72" s="39">
        <v>0.5805231269395597</v>
      </c>
      <c r="AM72" s="38">
        <v>14129</v>
      </c>
      <c r="AN72" s="39">
        <v>0.4175853406236146</v>
      </c>
      <c r="AO72" s="38">
        <v>64</v>
      </c>
      <c r="AP72" s="40" t="s">
        <v>110</v>
      </c>
      <c r="AQ72" s="38">
        <v>35681</v>
      </c>
      <c r="AR72" s="38">
        <v>2481</v>
      </c>
      <c r="AS72" s="39">
        <v>0.9817965967550455</v>
      </c>
      <c r="AT72" s="38">
        <v>46</v>
      </c>
      <c r="AU72" s="38">
        <v>4675</v>
      </c>
      <c r="AV72" s="39">
        <v>0.9745674379820721</v>
      </c>
      <c r="AW72" s="38">
        <v>122</v>
      </c>
      <c r="AX72" s="38">
        <v>5131</v>
      </c>
      <c r="AY72" s="39">
        <v>0.5061156046557507</v>
      </c>
      <c r="AZ72" s="38">
        <v>4990</v>
      </c>
      <c r="BA72" s="39">
        <v>0.4922075360031564</v>
      </c>
      <c r="BB72" s="38">
        <v>17</v>
      </c>
      <c r="BC72" s="38">
        <v>5587</v>
      </c>
      <c r="BD72" s="44">
        <v>0.9779450376334675</v>
      </c>
      <c r="BE72" s="38">
        <v>126</v>
      </c>
      <c r="BF72" s="38">
        <v>5864</v>
      </c>
      <c r="BG72" s="39">
        <v>0.9791284020704625</v>
      </c>
      <c r="BH72" s="38">
        <v>125</v>
      </c>
      <c r="BI72" s="40" t="s">
        <v>110</v>
      </c>
      <c r="BJ72" s="38">
        <v>35681</v>
      </c>
      <c r="BK72" s="38">
        <v>17628</v>
      </c>
      <c r="BL72" s="39">
        <v>0.4940444494268658</v>
      </c>
      <c r="BM72" s="38">
        <v>18241</v>
      </c>
      <c r="BN72" s="39">
        <v>0.5112244611978364</v>
      </c>
      <c r="BO72" s="38">
        <v>18336</v>
      </c>
      <c r="BP72" s="39">
        <v>0.5138869426305317</v>
      </c>
      <c r="BQ72" s="38">
        <v>884</v>
      </c>
      <c r="BR72" s="38">
        <v>23659</v>
      </c>
      <c r="BS72" s="39">
        <v>0.9873137754037474</v>
      </c>
      <c r="BT72" s="38">
        <v>304</v>
      </c>
      <c r="BU72" s="38">
        <v>25109</v>
      </c>
      <c r="BV72" s="39">
        <v>0.9789847161572053</v>
      </c>
      <c r="BW72" s="38">
        <v>539</v>
      </c>
      <c r="BX72" s="40" t="s">
        <v>110</v>
      </c>
      <c r="BY72" s="38">
        <v>35681</v>
      </c>
      <c r="BZ72" s="38">
        <v>15301</v>
      </c>
      <c r="CA72" s="39">
        <v>0.42882766738600375</v>
      </c>
      <c r="CB72" s="38">
        <v>15322</v>
      </c>
      <c r="CC72" s="39">
        <v>0.42941621591323115</v>
      </c>
      <c r="CD72" s="38">
        <v>15553</v>
      </c>
      <c r="CE72" s="39">
        <v>0.43589024971273227</v>
      </c>
      <c r="CF72" s="38">
        <v>255</v>
      </c>
      <c r="CG72" s="38">
        <v>14691</v>
      </c>
      <c r="CH72" s="39">
        <v>0.4117317339760657</v>
      </c>
      <c r="CI72" s="38">
        <v>15907</v>
      </c>
      <c r="CJ72" s="39">
        <v>0.4458114963145652</v>
      </c>
      <c r="CK72" s="38">
        <v>14008</v>
      </c>
      <c r="CL72" s="39">
        <v>0.3925898937810039</v>
      </c>
      <c r="CM72" s="38">
        <v>13553</v>
      </c>
      <c r="CN72" s="39">
        <v>0.3798380090244107</v>
      </c>
      <c r="CO72" s="38">
        <v>257</v>
      </c>
      <c r="CP72" s="40" t="s">
        <v>110</v>
      </c>
      <c r="CQ72" s="38">
        <v>35681</v>
      </c>
      <c r="CR72" s="42">
        <v>16862</v>
      </c>
      <c r="CS72" s="38">
        <v>6200</v>
      </c>
      <c r="CT72" s="42">
        <v>16665</v>
      </c>
      <c r="CU72" s="38">
        <v>6280</v>
      </c>
      <c r="CV72" s="42">
        <v>16505</v>
      </c>
      <c r="CW72" s="38">
        <v>6286</v>
      </c>
      <c r="CX72" s="42">
        <v>16590</v>
      </c>
      <c r="CY72" s="38">
        <v>4997</v>
      </c>
      <c r="CZ72" s="42">
        <v>16115</v>
      </c>
      <c r="DA72" s="38">
        <v>5184</v>
      </c>
      <c r="DB72" s="42">
        <v>16223</v>
      </c>
      <c r="DC72" s="38">
        <v>5095</v>
      </c>
      <c r="DD72" s="42">
        <v>16331</v>
      </c>
      <c r="DE72" s="38">
        <v>4941</v>
      </c>
      <c r="DF72" s="40" t="s">
        <v>110</v>
      </c>
      <c r="DG72" s="38">
        <v>35681</v>
      </c>
      <c r="DH72" s="42">
        <v>16543</v>
      </c>
      <c r="DI72" s="38">
        <v>4788</v>
      </c>
      <c r="DJ72" s="42">
        <v>16451</v>
      </c>
      <c r="DK72" s="38">
        <v>4763</v>
      </c>
      <c r="DL72" s="42">
        <v>16076</v>
      </c>
      <c r="DM72" s="38">
        <v>4817</v>
      </c>
      <c r="DN72" s="42">
        <v>15890</v>
      </c>
      <c r="DO72" s="38">
        <v>4942</v>
      </c>
      <c r="DP72" s="42">
        <v>16111</v>
      </c>
      <c r="DQ72" s="38">
        <v>4828</v>
      </c>
      <c r="DR72" s="42">
        <v>15883</v>
      </c>
      <c r="DS72" s="38">
        <v>4748</v>
      </c>
      <c r="DT72" s="42">
        <v>16991</v>
      </c>
      <c r="DU72" s="38">
        <v>4526</v>
      </c>
      <c r="DV72" s="42">
        <v>17575</v>
      </c>
      <c r="DW72" s="38">
        <v>4346</v>
      </c>
      <c r="DX72" s="40" t="s">
        <v>110</v>
      </c>
      <c r="DY72" s="38">
        <v>35681</v>
      </c>
      <c r="DZ72" s="38">
        <v>629</v>
      </c>
      <c r="EA72" s="38">
        <v>31</v>
      </c>
      <c r="EB72" s="38">
        <v>559</v>
      </c>
      <c r="EC72" s="38">
        <v>52</v>
      </c>
      <c r="ED72" s="38">
        <v>9883</v>
      </c>
      <c r="EE72" s="38">
        <v>5524</v>
      </c>
      <c r="EF72" s="38">
        <v>197</v>
      </c>
      <c r="EG72" s="38">
        <v>294</v>
      </c>
    </row>
  </sheetData>
  <sheetProtection/>
  <mergeCells count="133">
    <mergeCell ref="DZ2:EC3"/>
    <mergeCell ref="C3:W3"/>
    <mergeCell ref="Z3:AJ3"/>
    <mergeCell ref="AK3:AO3"/>
    <mergeCell ref="AR3:AT3"/>
    <mergeCell ref="AU3:AW3"/>
    <mergeCell ref="AX3:BB3"/>
    <mergeCell ref="BC3:BE3"/>
    <mergeCell ref="BF3:BH3"/>
    <mergeCell ref="BK3:BQ3"/>
    <mergeCell ref="BR3:BT3"/>
    <mergeCell ref="BU3:BW3"/>
    <mergeCell ref="BZ3:CF3"/>
    <mergeCell ref="CG3:CO3"/>
    <mergeCell ref="CR3:CS3"/>
    <mergeCell ref="CT3:CU3"/>
    <mergeCell ref="CV3:CW3"/>
    <mergeCell ref="CX3:CY3"/>
    <mergeCell ref="CZ3:DA3"/>
    <mergeCell ref="DB3:DC3"/>
    <mergeCell ref="DD3:DE3"/>
    <mergeCell ref="DH3:DI3"/>
    <mergeCell ref="DJ3:DK3"/>
    <mergeCell ref="DL3:DM3"/>
    <mergeCell ref="DN3:DO3"/>
    <mergeCell ref="DP3:DQ3"/>
    <mergeCell ref="DR3:DS3"/>
    <mergeCell ref="DT3:DU3"/>
    <mergeCell ref="DV3:DW3"/>
    <mergeCell ref="ED3:EG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Z4:AA4"/>
    <mergeCell ref="AB4:AC4"/>
    <mergeCell ref="AD4:AE4"/>
    <mergeCell ref="AF4:AG4"/>
    <mergeCell ref="AH4:AI4"/>
    <mergeCell ref="AK4:AL4"/>
    <mergeCell ref="AM4:AN4"/>
    <mergeCell ref="AR4:AS4"/>
    <mergeCell ref="AU4:AV4"/>
    <mergeCell ref="AX4:AY4"/>
    <mergeCell ref="AZ4:BA4"/>
    <mergeCell ref="BC4:BD4"/>
    <mergeCell ref="BF4:BG4"/>
    <mergeCell ref="BK4:BL4"/>
    <mergeCell ref="BM4:BN4"/>
    <mergeCell ref="BO4:BP4"/>
    <mergeCell ref="BR4:BS4"/>
    <mergeCell ref="BU4:BV4"/>
    <mergeCell ref="BZ4:CA4"/>
    <mergeCell ref="CB4:CC4"/>
    <mergeCell ref="CD4:CE4"/>
    <mergeCell ref="CG4:CH4"/>
    <mergeCell ref="CI4:CJ4"/>
    <mergeCell ref="CK4:CL4"/>
    <mergeCell ref="CM4:CN4"/>
    <mergeCell ref="DZ4:EA4"/>
    <mergeCell ref="EB4:EC4"/>
    <mergeCell ref="C34:W34"/>
    <mergeCell ref="Z34:AJ34"/>
    <mergeCell ref="AK34:AO34"/>
    <mergeCell ref="AR34:AT34"/>
    <mergeCell ref="AU34:AW34"/>
    <mergeCell ref="AX34:BB34"/>
    <mergeCell ref="BC34:BE34"/>
    <mergeCell ref="BF34:BH34"/>
    <mergeCell ref="BK34:BQ34"/>
    <mergeCell ref="BR34:BT34"/>
    <mergeCell ref="BU34:BW34"/>
    <mergeCell ref="BZ34:CF34"/>
    <mergeCell ref="CG34:CO34"/>
    <mergeCell ref="CR34:CS34"/>
    <mergeCell ref="CT34:CU34"/>
    <mergeCell ref="CV34:CW34"/>
    <mergeCell ref="CX34:CY34"/>
    <mergeCell ref="CZ34:DA34"/>
    <mergeCell ref="DB34:DC34"/>
    <mergeCell ref="DD34:DE34"/>
    <mergeCell ref="DH34:DI34"/>
    <mergeCell ref="DJ34:DK34"/>
    <mergeCell ref="DL34:DM34"/>
    <mergeCell ref="DN34:DO34"/>
    <mergeCell ref="DP34:DQ34"/>
    <mergeCell ref="DR34:DS34"/>
    <mergeCell ref="DT34:DU34"/>
    <mergeCell ref="DV34:DW34"/>
    <mergeCell ref="DZ34:EA34"/>
    <mergeCell ref="EB34:EC34"/>
    <mergeCell ref="ED34:EG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Z35:AA35"/>
    <mergeCell ref="AB35:AC35"/>
    <mergeCell ref="AD35:AE35"/>
    <mergeCell ref="AF35:AG35"/>
    <mergeCell ref="AH35:AI35"/>
    <mergeCell ref="AK35:AL35"/>
    <mergeCell ref="AM35:AN35"/>
    <mergeCell ref="AR35:AS35"/>
    <mergeCell ref="AU35:AV35"/>
    <mergeCell ref="AX35:AY35"/>
    <mergeCell ref="AZ35:BA35"/>
    <mergeCell ref="BC35:BD35"/>
    <mergeCell ref="BF35:BG35"/>
    <mergeCell ref="BK35:BL35"/>
    <mergeCell ref="BM35:BN35"/>
    <mergeCell ref="BO35:BP35"/>
    <mergeCell ref="CI35:CJ35"/>
    <mergeCell ref="CK35:CL35"/>
    <mergeCell ref="CM35:CN35"/>
    <mergeCell ref="BR35:BS35"/>
    <mergeCell ref="BU35:BV35"/>
    <mergeCell ref="BZ35:CA35"/>
    <mergeCell ref="CB35:CC35"/>
    <mergeCell ref="CD35:CE35"/>
    <mergeCell ref="CG35:CH35"/>
  </mergeCells>
  <conditionalFormatting sqref="A44:A49 A36:A42 A5:A28 X36:X42 X5:X28 AP5:AP28 BI5:BI28 BX5:BX28 CP5:CP28 DF5:DF28 DX5:DX28 A51:A71 X44:X49 X51:X71 AP36:AP42 AP44:AP49 AP51:AP71 BI36:BI42 BI44:BI49 BI51:BI71 BX36:BX42 BX44:BX49 BX51:BX71 CP36:CP42 CP44:CP49 CP51:CP71 DF36:DF42 DF44:DF49 DF51:DF71 DX36:DX42 DX44:DX49 DX51:DX71 DX31">
    <cfRule type="expression" priority="25" dxfId="0" stopIfTrue="1">
      <formula>Polls!#REF!=1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G72"/>
  <sheetViews>
    <sheetView zoomScalePageLayoutView="0" workbookViewId="0" topLeftCell="DS17">
      <selection activeCell="EA79" sqref="EA79"/>
    </sheetView>
  </sheetViews>
  <sheetFormatPr defaultColWidth="9.140625" defaultRowHeight="15"/>
  <cols>
    <col min="1" max="1" width="30.00390625" style="30" bestFit="1" customWidth="1"/>
    <col min="2" max="2" width="8.00390625" style="30" bestFit="1" customWidth="1"/>
    <col min="3" max="3" width="6.57421875" style="30" customWidth="1"/>
    <col min="4" max="4" width="6.57421875" style="77" customWidth="1"/>
    <col min="5" max="5" width="7.28125" style="30" customWidth="1"/>
    <col min="6" max="6" width="6.57421875" style="77" customWidth="1"/>
    <col min="7" max="7" width="6.57421875" style="30" customWidth="1"/>
    <col min="8" max="8" width="6.57421875" style="77" customWidth="1"/>
    <col min="9" max="9" width="6.57421875" style="30" customWidth="1"/>
    <col min="10" max="10" width="6.57421875" style="77" customWidth="1"/>
    <col min="11" max="11" width="6.57421875" style="30" customWidth="1"/>
    <col min="12" max="12" width="6.57421875" style="77" customWidth="1"/>
    <col min="13" max="13" width="6.57421875" style="30" customWidth="1"/>
    <col min="14" max="14" width="6.57421875" style="77" customWidth="1"/>
    <col min="15" max="15" width="6.57421875" style="30" customWidth="1"/>
    <col min="16" max="16" width="6.57421875" style="77" customWidth="1"/>
    <col min="17" max="17" width="6.57421875" style="30" customWidth="1"/>
    <col min="18" max="18" width="6.57421875" style="77" customWidth="1"/>
    <col min="19" max="19" width="6.57421875" style="30" customWidth="1"/>
    <col min="20" max="20" width="6.57421875" style="77" customWidth="1"/>
    <col min="21" max="21" width="6.57421875" style="30" customWidth="1"/>
    <col min="22" max="22" width="6.57421875" style="77" customWidth="1"/>
    <col min="23" max="23" width="6.57421875" style="30" customWidth="1"/>
    <col min="24" max="24" width="30.00390625" style="30" bestFit="1" customWidth="1"/>
    <col min="25" max="25" width="8.00390625" style="30" bestFit="1" customWidth="1"/>
    <col min="26" max="26" width="8.00390625" style="30" customWidth="1"/>
    <col min="27" max="27" width="8.00390625" style="77" customWidth="1"/>
    <col min="28" max="28" width="9.140625" style="30" customWidth="1"/>
    <col min="29" max="29" width="8.00390625" style="77" customWidth="1"/>
    <col min="30" max="30" width="9.140625" style="30" customWidth="1"/>
    <col min="31" max="31" width="8.00390625" style="77" customWidth="1"/>
    <col min="32" max="32" width="9.140625" style="30" customWidth="1"/>
    <col min="33" max="33" width="8.00390625" style="77" customWidth="1"/>
    <col min="34" max="34" width="9.140625" style="30" customWidth="1"/>
    <col min="35" max="35" width="8.00390625" style="77" customWidth="1"/>
    <col min="36" max="36" width="9.140625" style="30" customWidth="1"/>
    <col min="37" max="37" width="8.00390625" style="30" customWidth="1"/>
    <col min="38" max="38" width="8.00390625" style="77" customWidth="1"/>
    <col min="39" max="39" width="9.140625" style="30" customWidth="1"/>
    <col min="40" max="40" width="9.140625" style="77" customWidth="1"/>
    <col min="41" max="41" width="9.140625" style="30" customWidth="1"/>
    <col min="42" max="42" width="30.00390625" style="30" bestFit="1" customWidth="1"/>
    <col min="43" max="44" width="8.00390625" style="30" bestFit="1" customWidth="1"/>
    <col min="45" max="45" width="8.00390625" style="30" customWidth="1"/>
    <col min="46" max="46" width="6.8515625" style="30" customWidth="1"/>
    <col min="47" max="47" width="8.00390625" style="30" bestFit="1" customWidth="1"/>
    <col min="48" max="48" width="8.00390625" style="30" customWidth="1"/>
    <col min="49" max="49" width="6.8515625" style="30" customWidth="1"/>
    <col min="50" max="50" width="8.00390625" style="30" bestFit="1" customWidth="1"/>
    <col min="51" max="51" width="8.00390625" style="30" customWidth="1"/>
    <col min="52" max="53" width="9.140625" style="30" customWidth="1"/>
    <col min="54" max="54" width="6.8515625" style="30" customWidth="1"/>
    <col min="55" max="55" width="8.00390625" style="30" bestFit="1" customWidth="1"/>
    <col min="56" max="56" width="8.00390625" style="30" customWidth="1"/>
    <col min="57" max="57" width="6.8515625" style="30" customWidth="1"/>
    <col min="58" max="58" width="8.00390625" style="30" bestFit="1" customWidth="1"/>
    <col min="59" max="59" width="8.00390625" style="30" customWidth="1"/>
    <col min="60" max="60" width="6.8515625" style="30" bestFit="1" customWidth="1"/>
    <col min="61" max="61" width="30.00390625" style="30" bestFit="1" customWidth="1"/>
    <col min="62" max="63" width="8.00390625" style="30" bestFit="1" customWidth="1"/>
    <col min="64" max="64" width="8.00390625" style="30" customWidth="1"/>
    <col min="65" max="69" width="9.140625" style="30" customWidth="1"/>
    <col min="70" max="71" width="8.00390625" style="30" customWidth="1"/>
    <col min="72" max="72" width="9.140625" style="30" customWidth="1"/>
    <col min="73" max="74" width="8.00390625" style="30" customWidth="1"/>
    <col min="75" max="75" width="9.140625" style="30" customWidth="1"/>
    <col min="76" max="76" width="30.00390625" style="30" bestFit="1" customWidth="1"/>
    <col min="77" max="77" width="8.00390625" style="30" bestFit="1" customWidth="1"/>
    <col min="78" max="78" width="7.57421875" style="30" customWidth="1"/>
    <col min="79" max="79" width="7.57421875" style="77" customWidth="1"/>
    <col min="80" max="80" width="7.57421875" style="30" customWidth="1"/>
    <col min="81" max="81" width="7.57421875" style="77" customWidth="1"/>
    <col min="82" max="82" width="7.57421875" style="30" customWidth="1"/>
    <col min="83" max="83" width="7.57421875" style="77" customWidth="1"/>
    <col min="84" max="84" width="6.8515625" style="30" customWidth="1"/>
    <col min="85" max="85" width="8.28125" style="30" customWidth="1"/>
    <col min="86" max="86" width="8.28125" style="77" customWidth="1"/>
    <col min="87" max="87" width="8.28125" style="30" customWidth="1"/>
    <col min="88" max="88" width="8.28125" style="77" customWidth="1"/>
    <col min="89" max="89" width="8.28125" style="30" customWidth="1"/>
    <col min="90" max="90" width="8.28125" style="77" customWidth="1"/>
    <col min="91" max="91" width="8.28125" style="30" customWidth="1"/>
    <col min="92" max="92" width="8.28125" style="77" customWidth="1"/>
    <col min="93" max="93" width="6.8515625" style="30" customWidth="1"/>
    <col min="94" max="94" width="30.00390625" style="30" bestFit="1" customWidth="1"/>
    <col min="95" max="95" width="8.00390625" style="30" bestFit="1" customWidth="1"/>
    <col min="96" max="96" width="8.00390625" style="77" customWidth="1"/>
    <col min="97" max="97" width="9.140625" style="30" customWidth="1"/>
    <col min="98" max="98" width="8.00390625" style="77" customWidth="1"/>
    <col min="99" max="99" width="9.140625" style="30" customWidth="1"/>
    <col min="100" max="100" width="8.00390625" style="77" customWidth="1"/>
    <col min="101" max="101" width="9.140625" style="30" customWidth="1"/>
    <col min="102" max="102" width="8.00390625" style="77" customWidth="1"/>
    <col min="103" max="103" width="9.140625" style="30" customWidth="1"/>
    <col min="104" max="104" width="8.00390625" style="77" customWidth="1"/>
    <col min="105" max="105" width="9.140625" style="30" customWidth="1"/>
    <col min="106" max="106" width="8.00390625" style="77" customWidth="1"/>
    <col min="107" max="107" width="9.140625" style="30" customWidth="1"/>
    <col min="108" max="108" width="7.57421875" style="77" customWidth="1"/>
    <col min="109" max="109" width="7.57421875" style="30" customWidth="1"/>
    <col min="110" max="110" width="30.00390625" style="30" bestFit="1" customWidth="1"/>
    <col min="111" max="111" width="8.00390625" style="30" bestFit="1" customWidth="1"/>
    <col min="112" max="112" width="7.57421875" style="77" customWidth="1"/>
    <col min="113" max="113" width="7.57421875" style="30" customWidth="1"/>
    <col min="114" max="114" width="7.57421875" style="77" customWidth="1"/>
    <col min="115" max="115" width="7.57421875" style="30" customWidth="1"/>
    <col min="116" max="116" width="7.57421875" style="77" customWidth="1"/>
    <col min="117" max="117" width="7.57421875" style="30" customWidth="1"/>
    <col min="118" max="118" width="7.57421875" style="77" customWidth="1"/>
    <col min="119" max="119" width="7.57421875" style="30" customWidth="1"/>
    <col min="120" max="120" width="7.57421875" style="77" customWidth="1"/>
    <col min="121" max="121" width="7.57421875" style="30" customWidth="1"/>
    <col min="122" max="122" width="7.57421875" style="77" customWidth="1"/>
    <col min="123" max="123" width="7.57421875" style="30" customWidth="1"/>
    <col min="124" max="124" width="7.57421875" style="77" customWidth="1"/>
    <col min="125" max="125" width="7.57421875" style="30" customWidth="1"/>
    <col min="126" max="126" width="7.57421875" style="77" customWidth="1"/>
    <col min="127" max="127" width="7.57421875" style="30" customWidth="1"/>
    <col min="128" max="128" width="30.00390625" style="30" bestFit="1" customWidth="1"/>
    <col min="129" max="129" width="8.00390625" style="30" bestFit="1" customWidth="1"/>
    <col min="130" max="131" width="8.00390625" style="30" customWidth="1"/>
    <col min="132" max="133" width="9.140625" style="30" customWidth="1"/>
    <col min="134" max="136" width="10.7109375" style="30" customWidth="1"/>
    <col min="137" max="137" width="14.28125" style="30" customWidth="1"/>
    <col min="138" max="16384" width="9.140625" style="30" customWidth="1"/>
  </cols>
  <sheetData>
    <row r="1" s="1" customFormat="1" ht="36.75" customHeight="1"/>
    <row r="2" spans="1:133" s="1" customFormat="1" ht="11.25">
      <c r="A2" s="2">
        <v>42689.35871122685</v>
      </c>
      <c r="B2" s="1">
        <v>58</v>
      </c>
      <c r="C2" s="1" t="s">
        <v>0</v>
      </c>
      <c r="X2" s="2">
        <v>42689.35871122685</v>
      </c>
      <c r="AP2" s="2">
        <v>42689.35871122685</v>
      </c>
      <c r="AR2" s="3"/>
      <c r="AS2" s="4"/>
      <c r="AT2" s="4"/>
      <c r="AU2" s="4"/>
      <c r="AV2" s="4"/>
      <c r="AW2" s="4"/>
      <c r="AX2" s="4"/>
      <c r="AY2" s="4"/>
      <c r="AZ2" s="4" t="s">
        <v>1</v>
      </c>
      <c r="BA2" s="4"/>
      <c r="BB2" s="4"/>
      <c r="BC2" s="4"/>
      <c r="BD2" s="4"/>
      <c r="BE2" s="4"/>
      <c r="BF2" s="4"/>
      <c r="BG2" s="4"/>
      <c r="BH2" s="5"/>
      <c r="BI2" s="2">
        <v>42689.35871122685</v>
      </c>
      <c r="BK2" s="6" t="s">
        <v>2</v>
      </c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8"/>
      <c r="BX2" s="2">
        <v>42689.35871122685</v>
      </c>
      <c r="BZ2" s="6" t="s">
        <v>3</v>
      </c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8"/>
      <c r="CP2" s="2">
        <v>42689.35871122685</v>
      </c>
      <c r="CR2" s="9" t="s">
        <v>4</v>
      </c>
      <c r="CS2" s="7"/>
      <c r="CT2" s="7"/>
      <c r="CU2" s="7"/>
      <c r="CV2" s="7"/>
      <c r="CW2" s="8"/>
      <c r="CX2" s="10" t="s">
        <v>5</v>
      </c>
      <c r="CY2" s="11"/>
      <c r="CZ2" s="11"/>
      <c r="DA2" s="11"/>
      <c r="DB2" s="11"/>
      <c r="DC2" s="12"/>
      <c r="DD2" s="13"/>
      <c r="DE2" s="12"/>
      <c r="DF2" s="2">
        <v>42689.35871122685</v>
      </c>
      <c r="DH2" s="10" t="s">
        <v>6</v>
      </c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13" t="s">
        <v>7</v>
      </c>
      <c r="DU2" s="12"/>
      <c r="DV2" s="13" t="s">
        <v>8</v>
      </c>
      <c r="DW2" s="12"/>
      <c r="DX2" s="2">
        <v>42689.35871122685</v>
      </c>
      <c r="DZ2" s="213" t="s">
        <v>9</v>
      </c>
      <c r="EA2" s="214"/>
      <c r="EB2" s="214"/>
      <c r="EC2" s="215"/>
    </row>
    <row r="3" spans="1:137" s="1" customFormat="1" ht="13.5" customHeight="1">
      <c r="A3" s="14" t="s">
        <v>10</v>
      </c>
      <c r="B3" s="15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14" t="s">
        <v>10</v>
      </c>
      <c r="Y3" s="15"/>
      <c r="Z3" s="211" t="s">
        <v>11</v>
      </c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 t="s">
        <v>12</v>
      </c>
      <c r="AL3" s="211"/>
      <c r="AM3" s="211"/>
      <c r="AN3" s="211"/>
      <c r="AO3" s="211"/>
      <c r="AP3" s="14" t="s">
        <v>10</v>
      </c>
      <c r="AQ3" s="15"/>
      <c r="AR3" s="211" t="s">
        <v>13</v>
      </c>
      <c r="AS3" s="211"/>
      <c r="AT3" s="211"/>
      <c r="AU3" s="211" t="s">
        <v>14</v>
      </c>
      <c r="AV3" s="211"/>
      <c r="AW3" s="211"/>
      <c r="AX3" s="211" t="s">
        <v>15</v>
      </c>
      <c r="AY3" s="211"/>
      <c r="AZ3" s="211"/>
      <c r="BA3" s="211"/>
      <c r="BB3" s="211"/>
      <c r="BC3" s="211" t="s">
        <v>16</v>
      </c>
      <c r="BD3" s="211"/>
      <c r="BE3" s="211"/>
      <c r="BF3" s="211" t="s">
        <v>17</v>
      </c>
      <c r="BG3" s="211"/>
      <c r="BH3" s="211"/>
      <c r="BI3" s="14" t="s">
        <v>10</v>
      </c>
      <c r="BJ3" s="15"/>
      <c r="BK3" s="211" t="s">
        <v>18</v>
      </c>
      <c r="BL3" s="211"/>
      <c r="BM3" s="211"/>
      <c r="BN3" s="211"/>
      <c r="BO3" s="211"/>
      <c r="BP3" s="211"/>
      <c r="BQ3" s="211"/>
      <c r="BR3" s="211" t="s">
        <v>19</v>
      </c>
      <c r="BS3" s="211"/>
      <c r="BT3" s="211"/>
      <c r="BU3" s="211" t="s">
        <v>20</v>
      </c>
      <c r="BV3" s="211"/>
      <c r="BW3" s="211"/>
      <c r="BX3" s="14" t="s">
        <v>10</v>
      </c>
      <c r="BY3" s="15"/>
      <c r="BZ3" s="211" t="s">
        <v>21</v>
      </c>
      <c r="CA3" s="211"/>
      <c r="CB3" s="211"/>
      <c r="CC3" s="211"/>
      <c r="CD3" s="211"/>
      <c r="CE3" s="211"/>
      <c r="CF3" s="211"/>
      <c r="CG3" s="211" t="s">
        <v>22</v>
      </c>
      <c r="CH3" s="211"/>
      <c r="CI3" s="211"/>
      <c r="CJ3" s="211"/>
      <c r="CK3" s="211"/>
      <c r="CL3" s="211"/>
      <c r="CM3" s="211"/>
      <c r="CN3" s="211"/>
      <c r="CO3" s="211"/>
      <c r="CP3" s="14" t="s">
        <v>10</v>
      </c>
      <c r="CQ3" s="15"/>
      <c r="CR3" s="211" t="s">
        <v>23</v>
      </c>
      <c r="CS3" s="211"/>
      <c r="CT3" s="211" t="s">
        <v>24</v>
      </c>
      <c r="CU3" s="211"/>
      <c r="CV3" s="211" t="s">
        <v>25</v>
      </c>
      <c r="CW3" s="211"/>
      <c r="CX3" s="211" t="s">
        <v>26</v>
      </c>
      <c r="CY3" s="211"/>
      <c r="CZ3" s="211" t="s">
        <v>27</v>
      </c>
      <c r="DA3" s="211"/>
      <c r="DB3" s="211" t="s">
        <v>28</v>
      </c>
      <c r="DC3" s="211"/>
      <c r="DD3" s="211" t="s">
        <v>29</v>
      </c>
      <c r="DE3" s="211"/>
      <c r="DF3" s="14" t="s">
        <v>10</v>
      </c>
      <c r="DG3" s="15"/>
      <c r="DH3" s="211" t="s">
        <v>30</v>
      </c>
      <c r="DI3" s="211"/>
      <c r="DJ3" s="211" t="s">
        <v>31</v>
      </c>
      <c r="DK3" s="211"/>
      <c r="DL3" s="207" t="s">
        <v>32</v>
      </c>
      <c r="DM3" s="207"/>
      <c r="DN3" s="211" t="s">
        <v>33</v>
      </c>
      <c r="DO3" s="211"/>
      <c r="DP3" s="211" t="s">
        <v>34</v>
      </c>
      <c r="DQ3" s="211"/>
      <c r="DR3" s="207" t="s">
        <v>35</v>
      </c>
      <c r="DS3" s="207"/>
      <c r="DT3" s="211" t="s">
        <v>36</v>
      </c>
      <c r="DU3" s="211"/>
      <c r="DV3" s="211" t="s">
        <v>37</v>
      </c>
      <c r="DW3" s="211"/>
      <c r="DX3" s="14" t="s">
        <v>10</v>
      </c>
      <c r="DY3" s="16"/>
      <c r="DZ3" s="216"/>
      <c r="EA3" s="217"/>
      <c r="EB3" s="217"/>
      <c r="EC3" s="218"/>
      <c r="ED3" s="212" t="s">
        <v>38</v>
      </c>
      <c r="EE3" s="211"/>
      <c r="EF3" s="211"/>
      <c r="EG3" s="211"/>
    </row>
    <row r="4" spans="1:137" s="24" customFormat="1" ht="27.75" customHeight="1">
      <c r="A4" s="17" t="s">
        <v>40</v>
      </c>
      <c r="B4" s="18" t="s">
        <v>41</v>
      </c>
      <c r="C4" s="191" t="s">
        <v>42</v>
      </c>
      <c r="D4" s="191"/>
      <c r="E4" s="192" t="s">
        <v>43</v>
      </c>
      <c r="F4" s="192"/>
      <c r="G4" s="189" t="s">
        <v>44</v>
      </c>
      <c r="H4" s="190"/>
      <c r="I4" s="200" t="s">
        <v>45</v>
      </c>
      <c r="J4" s="200"/>
      <c r="K4" s="201" t="s">
        <v>46</v>
      </c>
      <c r="L4" s="201"/>
      <c r="M4" s="188" t="s">
        <v>47</v>
      </c>
      <c r="N4" s="188"/>
      <c r="O4" s="195" t="s">
        <v>48</v>
      </c>
      <c r="P4" s="195"/>
      <c r="Q4" s="202" t="s">
        <v>49</v>
      </c>
      <c r="R4" s="202"/>
      <c r="S4" s="194" t="s">
        <v>50</v>
      </c>
      <c r="T4" s="194"/>
      <c r="U4" s="193" t="s">
        <v>51</v>
      </c>
      <c r="V4" s="193"/>
      <c r="W4" s="18" t="s">
        <v>52</v>
      </c>
      <c r="X4" s="17" t="s">
        <v>40</v>
      </c>
      <c r="Y4" s="18" t="s">
        <v>41</v>
      </c>
      <c r="Z4" s="191" t="s">
        <v>53</v>
      </c>
      <c r="AA4" s="191"/>
      <c r="AB4" s="192" t="s">
        <v>54</v>
      </c>
      <c r="AC4" s="192"/>
      <c r="AD4" s="188" t="s">
        <v>55</v>
      </c>
      <c r="AE4" s="188"/>
      <c r="AF4" s="195" t="s">
        <v>56</v>
      </c>
      <c r="AG4" s="195"/>
      <c r="AH4" s="193" t="s">
        <v>57</v>
      </c>
      <c r="AI4" s="193"/>
      <c r="AJ4" s="18" t="s">
        <v>52</v>
      </c>
      <c r="AK4" s="191" t="s">
        <v>58</v>
      </c>
      <c r="AL4" s="191"/>
      <c r="AM4" s="192" t="s">
        <v>59</v>
      </c>
      <c r="AN4" s="192"/>
      <c r="AO4" s="18" t="s">
        <v>52</v>
      </c>
      <c r="AP4" s="17" t="s">
        <v>40</v>
      </c>
      <c r="AQ4" s="18" t="s">
        <v>41</v>
      </c>
      <c r="AR4" s="192" t="s">
        <v>60</v>
      </c>
      <c r="AS4" s="192"/>
      <c r="AT4" s="18" t="s">
        <v>52</v>
      </c>
      <c r="AU4" s="191" t="s">
        <v>61</v>
      </c>
      <c r="AV4" s="191"/>
      <c r="AW4" s="18" t="s">
        <v>52</v>
      </c>
      <c r="AX4" s="191" t="s">
        <v>62</v>
      </c>
      <c r="AY4" s="191"/>
      <c r="AZ4" s="192" t="s">
        <v>63</v>
      </c>
      <c r="BA4" s="192"/>
      <c r="BB4" s="18" t="s">
        <v>52</v>
      </c>
      <c r="BC4" s="191" t="s">
        <v>64</v>
      </c>
      <c r="BD4" s="191"/>
      <c r="BE4" s="18" t="s">
        <v>52</v>
      </c>
      <c r="BF4" s="191" t="s">
        <v>65</v>
      </c>
      <c r="BG4" s="191"/>
      <c r="BH4" s="18" t="s">
        <v>52</v>
      </c>
      <c r="BI4" s="17" t="s">
        <v>40</v>
      </c>
      <c r="BJ4" s="18" t="s">
        <v>41</v>
      </c>
      <c r="BK4" s="191" t="s">
        <v>66</v>
      </c>
      <c r="BL4" s="191"/>
      <c r="BM4" s="191" t="s">
        <v>67</v>
      </c>
      <c r="BN4" s="191"/>
      <c r="BO4" s="191" t="s">
        <v>68</v>
      </c>
      <c r="BP4" s="191"/>
      <c r="BQ4" s="18" t="s">
        <v>52</v>
      </c>
      <c r="BR4" s="191" t="s">
        <v>69</v>
      </c>
      <c r="BS4" s="191"/>
      <c r="BT4" s="18" t="s">
        <v>52</v>
      </c>
      <c r="BU4" s="191" t="s">
        <v>70</v>
      </c>
      <c r="BV4" s="191"/>
      <c r="BW4" s="18" t="s">
        <v>52</v>
      </c>
      <c r="BX4" s="17" t="s">
        <v>40</v>
      </c>
      <c r="BY4" s="18" t="s">
        <v>41</v>
      </c>
      <c r="BZ4" s="189" t="s">
        <v>71</v>
      </c>
      <c r="CA4" s="190"/>
      <c r="CB4" s="188" t="s">
        <v>72</v>
      </c>
      <c r="CC4" s="188"/>
      <c r="CD4" s="189" t="s">
        <v>73</v>
      </c>
      <c r="CE4" s="190"/>
      <c r="CF4" s="18" t="s">
        <v>52</v>
      </c>
      <c r="CG4" s="189" t="s">
        <v>74</v>
      </c>
      <c r="CH4" s="190"/>
      <c r="CI4" s="188" t="s">
        <v>75</v>
      </c>
      <c r="CJ4" s="188"/>
      <c r="CK4" s="189" t="s">
        <v>76</v>
      </c>
      <c r="CL4" s="190"/>
      <c r="CM4" s="188" t="s">
        <v>77</v>
      </c>
      <c r="CN4" s="188"/>
      <c r="CO4" s="18" t="s">
        <v>52</v>
      </c>
      <c r="CP4" s="17" t="s">
        <v>40</v>
      </c>
      <c r="CQ4" s="18" t="s">
        <v>41</v>
      </c>
      <c r="CR4" s="19" t="s">
        <v>78</v>
      </c>
      <c r="CS4" s="20" t="s">
        <v>79</v>
      </c>
      <c r="CT4" s="19" t="s">
        <v>78</v>
      </c>
      <c r="CU4" s="20" t="s">
        <v>79</v>
      </c>
      <c r="CV4" s="19" t="s">
        <v>78</v>
      </c>
      <c r="CW4" s="20" t="s">
        <v>79</v>
      </c>
      <c r="CX4" s="19" t="s">
        <v>78</v>
      </c>
      <c r="CY4" s="20" t="s">
        <v>79</v>
      </c>
      <c r="CZ4" s="19" t="s">
        <v>78</v>
      </c>
      <c r="DA4" s="20" t="s">
        <v>79</v>
      </c>
      <c r="DB4" s="19" t="s">
        <v>78</v>
      </c>
      <c r="DC4" s="20" t="s">
        <v>79</v>
      </c>
      <c r="DD4" s="19" t="s">
        <v>78</v>
      </c>
      <c r="DE4" s="20" t="s">
        <v>79</v>
      </c>
      <c r="DF4" s="17" t="s">
        <v>40</v>
      </c>
      <c r="DG4" s="18" t="s">
        <v>41</v>
      </c>
      <c r="DH4" s="19" t="s">
        <v>78</v>
      </c>
      <c r="DI4" s="20" t="s">
        <v>79</v>
      </c>
      <c r="DJ4" s="19" t="s">
        <v>78</v>
      </c>
      <c r="DK4" s="20" t="s">
        <v>79</v>
      </c>
      <c r="DL4" s="19" t="s">
        <v>78</v>
      </c>
      <c r="DM4" s="20" t="s">
        <v>79</v>
      </c>
      <c r="DN4" s="19" t="s">
        <v>78</v>
      </c>
      <c r="DO4" s="20" t="s">
        <v>79</v>
      </c>
      <c r="DP4" s="19" t="s">
        <v>78</v>
      </c>
      <c r="DQ4" s="20" t="s">
        <v>79</v>
      </c>
      <c r="DR4" s="19" t="s">
        <v>78</v>
      </c>
      <c r="DS4" s="20" t="s">
        <v>79</v>
      </c>
      <c r="DT4" s="19" t="s">
        <v>78</v>
      </c>
      <c r="DU4" s="20" t="s">
        <v>79</v>
      </c>
      <c r="DV4" s="19" t="s">
        <v>78</v>
      </c>
      <c r="DW4" s="20" t="s">
        <v>79</v>
      </c>
      <c r="DX4" s="17" t="s">
        <v>40</v>
      </c>
      <c r="DY4" s="18" t="s">
        <v>41</v>
      </c>
      <c r="DZ4" s="201" t="s">
        <v>78</v>
      </c>
      <c r="EA4" s="201"/>
      <c r="EB4" s="209" t="s">
        <v>79</v>
      </c>
      <c r="EC4" s="209"/>
      <c r="ED4" s="21" t="s">
        <v>80</v>
      </c>
      <c r="EE4" s="20" t="s">
        <v>81</v>
      </c>
      <c r="EF4" s="22" t="s">
        <v>82</v>
      </c>
      <c r="EG4" s="23" t="s">
        <v>83</v>
      </c>
    </row>
    <row r="5" spans="1:137" ht="11.25">
      <c r="A5" s="25" t="s">
        <v>84</v>
      </c>
      <c r="B5" s="26">
        <v>1997</v>
      </c>
      <c r="C5" s="26">
        <v>1442</v>
      </c>
      <c r="D5" s="27">
        <v>0.727547931382442</v>
      </c>
      <c r="E5" s="26">
        <v>439</v>
      </c>
      <c r="F5" s="27">
        <v>0.22149344096871845</v>
      </c>
      <c r="G5" s="26">
        <v>5</v>
      </c>
      <c r="H5" s="27">
        <v>0.0025227043390514633</v>
      </c>
      <c r="I5" s="26">
        <v>10</v>
      </c>
      <c r="J5" s="27">
        <v>0.005045408678102927</v>
      </c>
      <c r="K5" s="26">
        <v>0</v>
      </c>
      <c r="L5" s="27">
        <v>0</v>
      </c>
      <c r="M5" s="26">
        <v>34</v>
      </c>
      <c r="N5" s="27">
        <v>0.017154389505549948</v>
      </c>
      <c r="O5" s="26">
        <v>3</v>
      </c>
      <c r="P5" s="27">
        <v>0.0015136226034308778</v>
      </c>
      <c r="Q5" s="26">
        <v>0</v>
      </c>
      <c r="R5" s="27">
        <v>0</v>
      </c>
      <c r="S5" s="26">
        <v>0</v>
      </c>
      <c r="T5" s="27">
        <v>0</v>
      </c>
      <c r="U5" s="26">
        <v>24</v>
      </c>
      <c r="V5" s="27">
        <v>0.012108980827447022</v>
      </c>
      <c r="W5" s="26">
        <v>25</v>
      </c>
      <c r="X5" s="25" t="s">
        <v>84</v>
      </c>
      <c r="Y5" s="26">
        <v>1997</v>
      </c>
      <c r="Z5" s="26">
        <v>1240</v>
      </c>
      <c r="AA5" s="27">
        <v>0.6349206349206349</v>
      </c>
      <c r="AB5" s="26">
        <v>673</v>
      </c>
      <c r="AC5" s="27">
        <v>0.34459805427547363</v>
      </c>
      <c r="AD5" s="26">
        <v>18</v>
      </c>
      <c r="AE5" s="27">
        <v>0.009216589861751152</v>
      </c>
      <c r="AF5" s="26">
        <v>12</v>
      </c>
      <c r="AG5" s="27">
        <v>0.006144393241167435</v>
      </c>
      <c r="AH5" s="26">
        <v>7</v>
      </c>
      <c r="AI5" s="27">
        <v>0.0035842293906810036</v>
      </c>
      <c r="AJ5" s="26">
        <v>3</v>
      </c>
      <c r="AK5" s="26">
        <v>1454</v>
      </c>
      <c r="AL5" s="27">
        <v>0.7444956477214542</v>
      </c>
      <c r="AM5" s="26">
        <v>498</v>
      </c>
      <c r="AN5" s="27">
        <v>0.25499231950844853</v>
      </c>
      <c r="AO5" s="26">
        <v>1</v>
      </c>
      <c r="AP5" s="25" t="s">
        <v>84</v>
      </c>
      <c r="AQ5" s="26">
        <v>1997</v>
      </c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6">
        <v>1585</v>
      </c>
      <c r="BD5" s="27">
        <v>0.9832506203473945</v>
      </c>
      <c r="BE5" s="26">
        <v>27</v>
      </c>
      <c r="BF5" s="28"/>
      <c r="BG5" s="28"/>
      <c r="BH5" s="28"/>
      <c r="BI5" s="25" t="s">
        <v>84</v>
      </c>
      <c r="BJ5" s="26">
        <v>1997</v>
      </c>
      <c r="BK5" s="26">
        <v>1339</v>
      </c>
      <c r="BL5" s="27">
        <v>0.6705057586379569</v>
      </c>
      <c r="BM5" s="26">
        <v>1303</v>
      </c>
      <c r="BN5" s="27">
        <v>0.6524787180771157</v>
      </c>
      <c r="BO5" s="26">
        <v>1323</v>
      </c>
      <c r="BP5" s="27">
        <v>0.6624937406109164</v>
      </c>
      <c r="BQ5" s="26">
        <v>35</v>
      </c>
      <c r="BR5" s="26">
        <v>1499</v>
      </c>
      <c r="BS5" s="27">
        <v>0.9914021164021164</v>
      </c>
      <c r="BT5" s="26">
        <v>13</v>
      </c>
      <c r="BU5" s="26">
        <v>1579</v>
      </c>
      <c r="BV5" s="27">
        <v>0.9844139650872819</v>
      </c>
      <c r="BW5" s="26">
        <v>25</v>
      </c>
      <c r="BX5" s="25" t="s">
        <v>84</v>
      </c>
      <c r="BY5" s="26">
        <v>1997</v>
      </c>
      <c r="BZ5" s="26">
        <v>989</v>
      </c>
      <c r="CA5" s="27">
        <v>0.49524286429644465</v>
      </c>
      <c r="CB5" s="26">
        <v>988</v>
      </c>
      <c r="CC5" s="27">
        <v>0.49474211316975464</v>
      </c>
      <c r="CD5" s="26">
        <v>1020</v>
      </c>
      <c r="CE5" s="27">
        <v>0.5107661492238358</v>
      </c>
      <c r="CF5" s="26">
        <v>17</v>
      </c>
      <c r="CG5" s="26">
        <v>965</v>
      </c>
      <c r="CH5" s="27">
        <v>0.48322483725588383</v>
      </c>
      <c r="CI5" s="26">
        <v>997</v>
      </c>
      <c r="CJ5" s="27">
        <v>0.4992488733099649</v>
      </c>
      <c r="CK5" s="26">
        <v>944</v>
      </c>
      <c r="CL5" s="27">
        <v>0.4727090635953931</v>
      </c>
      <c r="CM5" s="26">
        <v>929</v>
      </c>
      <c r="CN5" s="27">
        <v>0.4651977966950426</v>
      </c>
      <c r="CO5" s="26">
        <v>11</v>
      </c>
      <c r="CP5" s="25" t="s">
        <v>84</v>
      </c>
      <c r="CQ5" s="26">
        <v>1997</v>
      </c>
      <c r="CR5" s="29">
        <v>1171</v>
      </c>
      <c r="CS5" s="26">
        <v>242</v>
      </c>
      <c r="CT5" s="29">
        <v>1151</v>
      </c>
      <c r="CU5" s="26">
        <v>260</v>
      </c>
      <c r="CV5" s="29">
        <v>1155</v>
      </c>
      <c r="CW5" s="26">
        <v>250</v>
      </c>
      <c r="CX5" s="29">
        <v>1128</v>
      </c>
      <c r="CY5" s="26">
        <v>192</v>
      </c>
      <c r="CZ5" s="29">
        <v>1114</v>
      </c>
      <c r="DA5" s="26">
        <v>189</v>
      </c>
      <c r="DB5" s="29">
        <v>1116</v>
      </c>
      <c r="DC5" s="26">
        <v>191</v>
      </c>
      <c r="DD5" s="29">
        <v>1128</v>
      </c>
      <c r="DE5" s="26">
        <v>181</v>
      </c>
      <c r="DF5" s="25" t="s">
        <v>84</v>
      </c>
      <c r="DG5" s="26">
        <v>1997</v>
      </c>
      <c r="DH5" s="29">
        <v>1114</v>
      </c>
      <c r="DI5" s="26">
        <v>188</v>
      </c>
      <c r="DJ5" s="29">
        <v>1105</v>
      </c>
      <c r="DK5" s="26">
        <v>189</v>
      </c>
      <c r="DL5" s="29">
        <v>1102</v>
      </c>
      <c r="DM5" s="26">
        <v>184</v>
      </c>
      <c r="DN5" s="29">
        <v>1097</v>
      </c>
      <c r="DO5" s="26">
        <v>185</v>
      </c>
      <c r="DP5" s="29">
        <v>1117</v>
      </c>
      <c r="DQ5" s="26">
        <v>179</v>
      </c>
      <c r="DR5" s="29">
        <v>1085</v>
      </c>
      <c r="DS5" s="26">
        <v>185</v>
      </c>
      <c r="DT5" s="29">
        <v>1139</v>
      </c>
      <c r="DU5" s="26">
        <v>182</v>
      </c>
      <c r="DV5" s="29">
        <v>1173</v>
      </c>
      <c r="DW5" s="26">
        <v>162</v>
      </c>
      <c r="DX5" s="25" t="s">
        <v>84</v>
      </c>
      <c r="DY5" s="26">
        <v>1997</v>
      </c>
      <c r="DZ5" s="26">
        <v>722</v>
      </c>
      <c r="EA5" s="27">
        <v>0.43757575757575756</v>
      </c>
      <c r="EB5" s="26">
        <v>928</v>
      </c>
      <c r="EC5" s="27">
        <v>0.5624242424242424</v>
      </c>
      <c r="ED5" s="26">
        <v>449</v>
      </c>
      <c r="EE5" s="26">
        <v>119</v>
      </c>
      <c r="EF5" s="26">
        <v>0</v>
      </c>
      <c r="EG5" s="26">
        <v>4</v>
      </c>
    </row>
    <row r="6" spans="1:137" ht="11.25">
      <c r="A6" s="25" t="s">
        <v>85</v>
      </c>
      <c r="B6" s="26">
        <v>1707</v>
      </c>
      <c r="C6" s="26">
        <v>1208</v>
      </c>
      <c r="D6" s="27">
        <v>0.7164887307236062</v>
      </c>
      <c r="E6" s="26">
        <v>349</v>
      </c>
      <c r="F6" s="27">
        <v>0.2069988137603796</v>
      </c>
      <c r="G6" s="26">
        <v>2</v>
      </c>
      <c r="H6" s="27">
        <v>0.0011862396204033216</v>
      </c>
      <c r="I6" s="26">
        <v>23</v>
      </c>
      <c r="J6" s="27">
        <v>0.013641755634638196</v>
      </c>
      <c r="K6" s="26">
        <v>4</v>
      </c>
      <c r="L6" s="27">
        <v>0.002372479240806643</v>
      </c>
      <c r="M6" s="26">
        <v>55</v>
      </c>
      <c r="N6" s="27">
        <v>0.03262158956109134</v>
      </c>
      <c r="O6" s="26">
        <v>0</v>
      </c>
      <c r="P6" s="27">
        <v>0</v>
      </c>
      <c r="Q6" s="26">
        <v>0</v>
      </c>
      <c r="R6" s="27">
        <v>0</v>
      </c>
      <c r="S6" s="26">
        <v>0</v>
      </c>
      <c r="T6" s="27">
        <v>0</v>
      </c>
      <c r="U6" s="26">
        <v>20</v>
      </c>
      <c r="V6" s="27">
        <v>0.011862396204033215</v>
      </c>
      <c r="W6" s="26">
        <v>25</v>
      </c>
      <c r="X6" s="25" t="s">
        <v>85</v>
      </c>
      <c r="Y6" s="26">
        <v>1707</v>
      </c>
      <c r="Z6" s="26">
        <v>1070</v>
      </c>
      <c r="AA6" s="27">
        <v>0.6422569027611045</v>
      </c>
      <c r="AB6" s="26">
        <v>531</v>
      </c>
      <c r="AC6" s="27">
        <v>0.3187274909963986</v>
      </c>
      <c r="AD6" s="26">
        <v>42</v>
      </c>
      <c r="AE6" s="27">
        <v>0.025210084033613446</v>
      </c>
      <c r="AF6" s="26">
        <v>17</v>
      </c>
      <c r="AG6" s="27">
        <v>0.01020408163265306</v>
      </c>
      <c r="AH6" s="26">
        <v>6</v>
      </c>
      <c r="AI6" s="27">
        <v>0.003601440576230492</v>
      </c>
      <c r="AJ6" s="26">
        <v>0</v>
      </c>
      <c r="AK6" s="26">
        <v>1221</v>
      </c>
      <c r="AL6" s="27">
        <v>0.7391041162227603</v>
      </c>
      <c r="AM6" s="26">
        <v>429</v>
      </c>
      <c r="AN6" s="27">
        <v>0.25968523002421307</v>
      </c>
      <c r="AO6" s="26">
        <v>2</v>
      </c>
      <c r="AP6" s="25" t="s">
        <v>85</v>
      </c>
      <c r="AQ6" s="26">
        <v>1707</v>
      </c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6">
        <v>1316</v>
      </c>
      <c r="BG6" s="27">
        <v>0.9872468117029257</v>
      </c>
      <c r="BH6" s="26">
        <v>17</v>
      </c>
      <c r="BI6" s="25" t="s">
        <v>85</v>
      </c>
      <c r="BJ6" s="26">
        <v>1707</v>
      </c>
      <c r="BK6" s="26">
        <v>1088</v>
      </c>
      <c r="BL6" s="27">
        <v>0.6373755125951962</v>
      </c>
      <c r="BM6" s="26">
        <v>1175</v>
      </c>
      <c r="BN6" s="27">
        <v>0.6883421206795548</v>
      </c>
      <c r="BO6" s="26">
        <v>1093</v>
      </c>
      <c r="BP6" s="27">
        <v>0.6403046280023433</v>
      </c>
      <c r="BQ6" s="26">
        <v>25</v>
      </c>
      <c r="BR6" s="26">
        <v>1290</v>
      </c>
      <c r="BS6" s="27">
        <v>0.9953703703703703</v>
      </c>
      <c r="BT6" s="26">
        <v>6</v>
      </c>
      <c r="BU6" s="26">
        <v>1333</v>
      </c>
      <c r="BV6" s="27">
        <v>0.9932935916542474</v>
      </c>
      <c r="BW6" s="26">
        <v>9</v>
      </c>
      <c r="BX6" s="25" t="s">
        <v>85</v>
      </c>
      <c r="BY6" s="26">
        <v>1707</v>
      </c>
      <c r="BZ6" s="26">
        <v>859</v>
      </c>
      <c r="CA6" s="27">
        <v>0.5032220269478618</v>
      </c>
      <c r="CB6" s="26">
        <v>845</v>
      </c>
      <c r="CC6" s="27">
        <v>0.49502050380785</v>
      </c>
      <c r="CD6" s="26">
        <v>872</v>
      </c>
      <c r="CE6" s="27">
        <v>0.510837727006444</v>
      </c>
      <c r="CF6" s="26">
        <v>12</v>
      </c>
      <c r="CG6" s="26">
        <v>835</v>
      </c>
      <c r="CH6" s="27">
        <v>0.48916227299355597</v>
      </c>
      <c r="CI6" s="26">
        <v>841</v>
      </c>
      <c r="CJ6" s="27">
        <v>0.4926772114821324</v>
      </c>
      <c r="CK6" s="26">
        <v>807</v>
      </c>
      <c r="CL6" s="27">
        <v>0.4727592267135325</v>
      </c>
      <c r="CM6" s="26">
        <v>796</v>
      </c>
      <c r="CN6" s="27">
        <v>0.46631517281780904</v>
      </c>
      <c r="CO6" s="26">
        <v>5</v>
      </c>
      <c r="CP6" s="25" t="s">
        <v>85</v>
      </c>
      <c r="CQ6" s="26">
        <v>1707</v>
      </c>
      <c r="CR6" s="29">
        <v>965</v>
      </c>
      <c r="CS6" s="26">
        <v>189</v>
      </c>
      <c r="CT6" s="29">
        <v>957</v>
      </c>
      <c r="CU6" s="26">
        <v>193</v>
      </c>
      <c r="CV6" s="29">
        <v>960</v>
      </c>
      <c r="CW6" s="26">
        <v>190</v>
      </c>
      <c r="CX6" s="29">
        <v>951</v>
      </c>
      <c r="CY6" s="26">
        <v>145</v>
      </c>
      <c r="CZ6" s="29">
        <v>934</v>
      </c>
      <c r="DA6" s="26">
        <v>144</v>
      </c>
      <c r="DB6" s="29">
        <v>937</v>
      </c>
      <c r="DC6" s="26">
        <v>139</v>
      </c>
      <c r="DD6" s="29">
        <v>941</v>
      </c>
      <c r="DE6" s="26">
        <v>140</v>
      </c>
      <c r="DF6" s="25" t="s">
        <v>85</v>
      </c>
      <c r="DG6" s="26">
        <v>1707</v>
      </c>
      <c r="DH6" s="29">
        <v>945</v>
      </c>
      <c r="DI6" s="26">
        <v>135</v>
      </c>
      <c r="DJ6" s="29">
        <v>947</v>
      </c>
      <c r="DK6" s="26">
        <v>125</v>
      </c>
      <c r="DL6" s="29">
        <v>926</v>
      </c>
      <c r="DM6" s="26">
        <v>141</v>
      </c>
      <c r="DN6" s="29">
        <v>923</v>
      </c>
      <c r="DO6" s="26">
        <v>142</v>
      </c>
      <c r="DP6" s="29">
        <v>939</v>
      </c>
      <c r="DQ6" s="26">
        <v>127</v>
      </c>
      <c r="DR6" s="29">
        <v>913</v>
      </c>
      <c r="DS6" s="26">
        <v>141</v>
      </c>
      <c r="DT6" s="29">
        <v>951</v>
      </c>
      <c r="DU6" s="26">
        <v>126</v>
      </c>
      <c r="DV6" s="29">
        <v>978</v>
      </c>
      <c r="DW6" s="26">
        <v>122</v>
      </c>
      <c r="DX6" s="25" t="s">
        <v>85</v>
      </c>
      <c r="DY6" s="26">
        <v>1707</v>
      </c>
      <c r="DZ6" s="26">
        <v>735</v>
      </c>
      <c r="EA6" s="27">
        <v>0.5645161290322581</v>
      </c>
      <c r="EB6" s="26">
        <v>567</v>
      </c>
      <c r="EC6" s="27">
        <v>0.43548387096774194</v>
      </c>
      <c r="ED6" s="26">
        <v>395</v>
      </c>
      <c r="EE6" s="26">
        <v>124</v>
      </c>
      <c r="EF6" s="26">
        <v>1</v>
      </c>
      <c r="EG6" s="26">
        <v>6</v>
      </c>
    </row>
    <row r="7" spans="1:137" ht="11.25">
      <c r="A7" s="25" t="s">
        <v>86</v>
      </c>
      <c r="B7" s="26">
        <v>1657</v>
      </c>
      <c r="C7" s="26">
        <v>967</v>
      </c>
      <c r="D7" s="27">
        <v>0.5860606060606061</v>
      </c>
      <c r="E7" s="26">
        <v>551</v>
      </c>
      <c r="F7" s="27">
        <v>0.3339393939393939</v>
      </c>
      <c r="G7" s="26">
        <v>2</v>
      </c>
      <c r="H7" s="27">
        <v>0.0012121212121212121</v>
      </c>
      <c r="I7" s="26">
        <v>19</v>
      </c>
      <c r="J7" s="27">
        <v>0.011515151515151515</v>
      </c>
      <c r="K7" s="26">
        <v>2</v>
      </c>
      <c r="L7" s="27">
        <v>0.0012121212121212121</v>
      </c>
      <c r="M7" s="26">
        <v>87</v>
      </c>
      <c r="N7" s="27">
        <v>0.05272727272727273</v>
      </c>
      <c r="O7" s="26">
        <v>0</v>
      </c>
      <c r="P7" s="27">
        <v>0</v>
      </c>
      <c r="Q7" s="26">
        <v>0</v>
      </c>
      <c r="R7" s="27">
        <v>0</v>
      </c>
      <c r="S7" s="26">
        <v>0</v>
      </c>
      <c r="T7" s="27">
        <v>0</v>
      </c>
      <c r="U7" s="26">
        <v>9</v>
      </c>
      <c r="V7" s="27">
        <v>0.005454545454545455</v>
      </c>
      <c r="W7" s="26">
        <v>13</v>
      </c>
      <c r="X7" s="25" t="s">
        <v>86</v>
      </c>
      <c r="Y7" s="26">
        <v>1657</v>
      </c>
      <c r="Z7" s="26">
        <v>765</v>
      </c>
      <c r="AA7" s="27">
        <v>0.5120481927710844</v>
      </c>
      <c r="AB7" s="26">
        <v>647</v>
      </c>
      <c r="AC7" s="27">
        <v>0.4330655957161981</v>
      </c>
      <c r="AD7" s="26">
        <v>59</v>
      </c>
      <c r="AE7" s="27">
        <v>0.039491298527443104</v>
      </c>
      <c r="AF7" s="26">
        <v>13</v>
      </c>
      <c r="AG7" s="27">
        <v>0.008701472556894244</v>
      </c>
      <c r="AH7" s="26">
        <v>6</v>
      </c>
      <c r="AI7" s="27">
        <v>0.004016064257028112</v>
      </c>
      <c r="AJ7" s="26">
        <v>4</v>
      </c>
      <c r="AK7" s="26">
        <v>894</v>
      </c>
      <c r="AL7" s="27">
        <v>0.6238660153524075</v>
      </c>
      <c r="AM7" s="26">
        <v>535</v>
      </c>
      <c r="AN7" s="27">
        <v>0.37334263782274946</v>
      </c>
      <c r="AO7" s="26">
        <v>4</v>
      </c>
      <c r="AP7" s="25" t="s">
        <v>86</v>
      </c>
      <c r="AQ7" s="26">
        <v>1657</v>
      </c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6">
        <v>1021</v>
      </c>
      <c r="BG7" s="27">
        <v>0.9864734299516909</v>
      </c>
      <c r="BH7" s="26">
        <v>14</v>
      </c>
      <c r="BI7" s="25" t="s">
        <v>86</v>
      </c>
      <c r="BJ7" s="26">
        <v>1657</v>
      </c>
      <c r="BK7" s="26">
        <v>643</v>
      </c>
      <c r="BL7" s="27">
        <v>0.38805069402534703</v>
      </c>
      <c r="BM7" s="26">
        <v>678</v>
      </c>
      <c r="BN7" s="27">
        <v>0.4091732045866023</v>
      </c>
      <c r="BO7" s="26">
        <v>780</v>
      </c>
      <c r="BP7" s="27">
        <v>0.47073023536511766</v>
      </c>
      <c r="BQ7" s="26">
        <v>19</v>
      </c>
      <c r="BR7" s="26">
        <v>953</v>
      </c>
      <c r="BS7" s="27">
        <v>0.9958202716823407</v>
      </c>
      <c r="BT7" s="26">
        <v>4</v>
      </c>
      <c r="BU7" s="26">
        <v>976</v>
      </c>
      <c r="BV7" s="27">
        <v>0.9878542510121457</v>
      </c>
      <c r="BW7" s="26">
        <v>12</v>
      </c>
      <c r="BX7" s="25" t="s">
        <v>86</v>
      </c>
      <c r="BY7" s="26">
        <v>1657</v>
      </c>
      <c r="BZ7" s="26">
        <v>478</v>
      </c>
      <c r="CA7" s="27">
        <v>0.2884731442365721</v>
      </c>
      <c r="CB7" s="26">
        <v>486</v>
      </c>
      <c r="CC7" s="27">
        <v>0.29330114665057333</v>
      </c>
      <c r="CD7" s="26">
        <v>476</v>
      </c>
      <c r="CE7" s="27">
        <v>0.2872661436330718</v>
      </c>
      <c r="CF7" s="26">
        <v>8</v>
      </c>
      <c r="CG7" s="26">
        <v>449</v>
      </c>
      <c r="CH7" s="27">
        <v>0.27097163548581776</v>
      </c>
      <c r="CI7" s="26">
        <v>475</v>
      </c>
      <c r="CJ7" s="27">
        <v>0.2866626433313217</v>
      </c>
      <c r="CK7" s="26">
        <v>448</v>
      </c>
      <c r="CL7" s="27">
        <v>0.2703681351840676</v>
      </c>
      <c r="CM7" s="26">
        <v>394</v>
      </c>
      <c r="CN7" s="27">
        <v>0.23777911888955944</v>
      </c>
      <c r="CO7" s="26">
        <v>7</v>
      </c>
      <c r="CP7" s="25" t="s">
        <v>86</v>
      </c>
      <c r="CQ7" s="26">
        <v>1657</v>
      </c>
      <c r="CR7" s="29">
        <v>565</v>
      </c>
      <c r="CS7" s="26">
        <v>118</v>
      </c>
      <c r="CT7" s="29">
        <v>558</v>
      </c>
      <c r="CU7" s="26">
        <v>123</v>
      </c>
      <c r="CV7" s="29">
        <v>550</v>
      </c>
      <c r="CW7" s="26">
        <v>123</v>
      </c>
      <c r="CX7" s="29">
        <v>519</v>
      </c>
      <c r="CY7" s="26">
        <v>93</v>
      </c>
      <c r="CZ7" s="29">
        <v>503</v>
      </c>
      <c r="DA7" s="26">
        <v>103</v>
      </c>
      <c r="DB7" s="29">
        <v>512</v>
      </c>
      <c r="DC7" s="26">
        <v>97</v>
      </c>
      <c r="DD7" s="29">
        <v>515</v>
      </c>
      <c r="DE7" s="26">
        <v>89</v>
      </c>
      <c r="DF7" s="25" t="s">
        <v>86</v>
      </c>
      <c r="DG7" s="26">
        <v>1657</v>
      </c>
      <c r="DH7" s="29">
        <v>509</v>
      </c>
      <c r="DI7" s="26">
        <v>81</v>
      </c>
      <c r="DJ7" s="29">
        <v>515</v>
      </c>
      <c r="DK7" s="26">
        <v>75</v>
      </c>
      <c r="DL7" s="29">
        <v>499</v>
      </c>
      <c r="DM7" s="26">
        <v>83</v>
      </c>
      <c r="DN7" s="29">
        <v>498</v>
      </c>
      <c r="DO7" s="26">
        <v>91</v>
      </c>
      <c r="DP7" s="29">
        <v>497</v>
      </c>
      <c r="DQ7" s="26">
        <v>93</v>
      </c>
      <c r="DR7" s="29">
        <v>493</v>
      </c>
      <c r="DS7" s="26">
        <v>93</v>
      </c>
      <c r="DT7" s="29">
        <v>521</v>
      </c>
      <c r="DU7" s="26">
        <v>82</v>
      </c>
      <c r="DV7" s="29">
        <v>544</v>
      </c>
      <c r="DW7" s="26">
        <v>70</v>
      </c>
      <c r="DX7" s="25" t="s">
        <v>86</v>
      </c>
      <c r="DY7" s="26">
        <v>1657</v>
      </c>
      <c r="DZ7" s="26">
        <v>504</v>
      </c>
      <c r="EA7" s="27">
        <v>0.6445012787723785</v>
      </c>
      <c r="EB7" s="26">
        <v>278</v>
      </c>
      <c r="EC7" s="27">
        <v>0.3554987212276215</v>
      </c>
      <c r="ED7" s="26">
        <v>329</v>
      </c>
      <c r="EE7" s="26">
        <v>203</v>
      </c>
      <c r="EF7" s="26">
        <v>16</v>
      </c>
      <c r="EG7" s="26">
        <v>11</v>
      </c>
    </row>
    <row r="8" spans="1:137" ht="11.25">
      <c r="A8" s="25" t="s">
        <v>87</v>
      </c>
      <c r="B8" s="26">
        <v>1688</v>
      </c>
      <c r="C8" s="26">
        <v>1309</v>
      </c>
      <c r="D8" s="27">
        <v>0.7805605247465712</v>
      </c>
      <c r="E8" s="26">
        <v>273</v>
      </c>
      <c r="F8" s="27">
        <v>0.16279069767441862</v>
      </c>
      <c r="G8" s="26">
        <v>1</v>
      </c>
      <c r="H8" s="27">
        <v>0.0005963029218843172</v>
      </c>
      <c r="I8" s="26">
        <v>15</v>
      </c>
      <c r="J8" s="27">
        <v>0.008944543828264758</v>
      </c>
      <c r="K8" s="26">
        <v>1</v>
      </c>
      <c r="L8" s="27">
        <v>0.0005963029218843172</v>
      </c>
      <c r="M8" s="26">
        <v>59</v>
      </c>
      <c r="N8" s="27">
        <v>0.035181872391174714</v>
      </c>
      <c r="O8" s="26">
        <v>1</v>
      </c>
      <c r="P8" s="27">
        <v>0.0005963029218843172</v>
      </c>
      <c r="Q8" s="26">
        <v>0</v>
      </c>
      <c r="R8" s="27">
        <v>0</v>
      </c>
      <c r="S8" s="26">
        <v>0</v>
      </c>
      <c r="T8" s="27">
        <v>0</v>
      </c>
      <c r="U8" s="26">
        <v>12</v>
      </c>
      <c r="V8" s="27">
        <v>0.007155635062611807</v>
      </c>
      <c r="W8" s="26">
        <v>6</v>
      </c>
      <c r="X8" s="25" t="s">
        <v>87</v>
      </c>
      <c r="Y8" s="26">
        <v>1688</v>
      </c>
      <c r="Z8" s="26">
        <v>1129</v>
      </c>
      <c r="AA8" s="27">
        <v>0.6888346552776083</v>
      </c>
      <c r="AB8" s="26">
        <v>456</v>
      </c>
      <c r="AC8" s="27">
        <v>0.2782184258694326</v>
      </c>
      <c r="AD8" s="26">
        <v>40</v>
      </c>
      <c r="AE8" s="27">
        <v>0.024405125076266018</v>
      </c>
      <c r="AF8" s="26">
        <v>9</v>
      </c>
      <c r="AG8" s="27">
        <v>0.005491153142159854</v>
      </c>
      <c r="AH8" s="26">
        <v>2</v>
      </c>
      <c r="AI8" s="27">
        <v>0.0012202562538133007</v>
      </c>
      <c r="AJ8" s="26">
        <v>3</v>
      </c>
      <c r="AK8" s="26">
        <v>1250</v>
      </c>
      <c r="AL8" s="27">
        <v>0.7673419275629221</v>
      </c>
      <c r="AM8" s="26">
        <v>378</v>
      </c>
      <c r="AN8" s="27">
        <v>0.23204419889502761</v>
      </c>
      <c r="AO8" s="26">
        <v>1</v>
      </c>
      <c r="AP8" s="25" t="s">
        <v>87</v>
      </c>
      <c r="AQ8" s="26">
        <v>1688</v>
      </c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6">
        <v>1339</v>
      </c>
      <c r="BD8" s="27">
        <v>0.9889217134416544</v>
      </c>
      <c r="BE8" s="26">
        <v>15</v>
      </c>
      <c r="BF8" s="28"/>
      <c r="BG8" s="28"/>
      <c r="BH8" s="28"/>
      <c r="BI8" s="25" t="s">
        <v>87</v>
      </c>
      <c r="BJ8" s="26">
        <v>1688</v>
      </c>
      <c r="BK8" s="26">
        <v>1132</v>
      </c>
      <c r="BL8" s="27">
        <v>0.6706161137440758</v>
      </c>
      <c r="BM8" s="26">
        <v>1074</v>
      </c>
      <c r="BN8" s="27">
        <v>0.6362559241706162</v>
      </c>
      <c r="BO8" s="26">
        <v>1051</v>
      </c>
      <c r="BP8" s="27">
        <v>0.6226303317535545</v>
      </c>
      <c r="BQ8" s="26">
        <v>28</v>
      </c>
      <c r="BR8" s="26">
        <v>1283</v>
      </c>
      <c r="BS8" s="27">
        <v>0.9953452288595811</v>
      </c>
      <c r="BT8" s="26">
        <v>6</v>
      </c>
      <c r="BU8" s="26">
        <v>1301</v>
      </c>
      <c r="BV8" s="27">
        <v>0.9871016691957512</v>
      </c>
      <c r="BW8" s="26">
        <v>17</v>
      </c>
      <c r="BX8" s="25" t="s">
        <v>87</v>
      </c>
      <c r="BY8" s="26">
        <v>1688</v>
      </c>
      <c r="BZ8" s="26">
        <v>818</v>
      </c>
      <c r="CA8" s="27">
        <v>0.48459715639810425</v>
      </c>
      <c r="CB8" s="26">
        <v>778</v>
      </c>
      <c r="CC8" s="27">
        <v>0.4609004739336493</v>
      </c>
      <c r="CD8" s="26">
        <v>813</v>
      </c>
      <c r="CE8" s="27">
        <v>0.4816350710900474</v>
      </c>
      <c r="CF8" s="26">
        <v>7</v>
      </c>
      <c r="CG8" s="26">
        <v>785</v>
      </c>
      <c r="CH8" s="27">
        <v>0.4650473933649289</v>
      </c>
      <c r="CI8" s="26">
        <v>784</v>
      </c>
      <c r="CJ8" s="27">
        <v>0.46445497630331756</v>
      </c>
      <c r="CK8" s="26">
        <v>772</v>
      </c>
      <c r="CL8" s="27">
        <v>0.45734597156398105</v>
      </c>
      <c r="CM8" s="26">
        <v>732</v>
      </c>
      <c r="CN8" s="27">
        <v>0.43364928909952605</v>
      </c>
      <c r="CO8" s="26">
        <v>6</v>
      </c>
      <c r="CP8" s="25" t="s">
        <v>87</v>
      </c>
      <c r="CQ8" s="26">
        <v>1688</v>
      </c>
      <c r="CR8" s="29">
        <v>974</v>
      </c>
      <c r="CS8" s="26">
        <v>134</v>
      </c>
      <c r="CT8" s="29">
        <v>939</v>
      </c>
      <c r="CU8" s="26">
        <v>167</v>
      </c>
      <c r="CV8" s="29">
        <v>963</v>
      </c>
      <c r="CW8" s="26">
        <v>137</v>
      </c>
      <c r="CX8" s="29">
        <v>896</v>
      </c>
      <c r="CY8" s="26">
        <v>138</v>
      </c>
      <c r="CZ8" s="29">
        <v>920</v>
      </c>
      <c r="DA8" s="26">
        <v>114</v>
      </c>
      <c r="DB8" s="29">
        <v>914</v>
      </c>
      <c r="DC8" s="26">
        <v>122</v>
      </c>
      <c r="DD8" s="29">
        <v>932</v>
      </c>
      <c r="DE8" s="26">
        <v>103</v>
      </c>
      <c r="DF8" s="25" t="s">
        <v>87</v>
      </c>
      <c r="DG8" s="26">
        <v>1688</v>
      </c>
      <c r="DH8" s="29">
        <v>900</v>
      </c>
      <c r="DI8" s="26">
        <v>113</v>
      </c>
      <c r="DJ8" s="29">
        <v>906</v>
      </c>
      <c r="DK8" s="26">
        <v>104</v>
      </c>
      <c r="DL8" s="29">
        <v>886</v>
      </c>
      <c r="DM8" s="26">
        <v>103</v>
      </c>
      <c r="DN8" s="29">
        <v>875</v>
      </c>
      <c r="DO8" s="26">
        <v>111</v>
      </c>
      <c r="DP8" s="29">
        <v>887</v>
      </c>
      <c r="DQ8" s="26">
        <v>108</v>
      </c>
      <c r="DR8" s="29">
        <v>877</v>
      </c>
      <c r="DS8" s="26">
        <v>109</v>
      </c>
      <c r="DT8" s="29">
        <v>920</v>
      </c>
      <c r="DU8" s="26">
        <v>95</v>
      </c>
      <c r="DV8" s="29">
        <v>928</v>
      </c>
      <c r="DW8" s="26">
        <v>97</v>
      </c>
      <c r="DX8" s="25" t="s">
        <v>87</v>
      </c>
      <c r="DY8" s="26">
        <v>1688</v>
      </c>
      <c r="DZ8" s="26">
        <v>742</v>
      </c>
      <c r="EA8" s="27">
        <v>0.5738592420726991</v>
      </c>
      <c r="EB8" s="26">
        <v>551</v>
      </c>
      <c r="EC8" s="27">
        <v>0.42614075792730083</v>
      </c>
      <c r="ED8" s="26">
        <v>419</v>
      </c>
      <c r="EE8" s="26">
        <v>103</v>
      </c>
      <c r="EF8" s="26">
        <v>5</v>
      </c>
      <c r="EG8" s="26">
        <v>4</v>
      </c>
    </row>
    <row r="9" spans="1:137" ht="11.25">
      <c r="A9" s="25" t="s">
        <v>88</v>
      </c>
      <c r="B9" s="26">
        <v>1847</v>
      </c>
      <c r="C9" s="26">
        <v>1252</v>
      </c>
      <c r="D9" s="27">
        <v>0.6796959826275787</v>
      </c>
      <c r="E9" s="26">
        <v>455</v>
      </c>
      <c r="F9" s="27">
        <v>0.247014115092291</v>
      </c>
      <c r="G9" s="26">
        <v>0</v>
      </c>
      <c r="H9" s="27">
        <v>0</v>
      </c>
      <c r="I9" s="26">
        <v>16</v>
      </c>
      <c r="J9" s="27">
        <v>0.008686210640608035</v>
      </c>
      <c r="K9" s="26">
        <v>4</v>
      </c>
      <c r="L9" s="27">
        <v>0.002171552660152009</v>
      </c>
      <c r="M9" s="26">
        <v>86</v>
      </c>
      <c r="N9" s="27">
        <v>0.04668838219326819</v>
      </c>
      <c r="O9" s="26">
        <v>2</v>
      </c>
      <c r="P9" s="27">
        <v>0.0010857763300760044</v>
      </c>
      <c r="Q9" s="26">
        <v>3</v>
      </c>
      <c r="R9" s="27">
        <v>0.0016286644951140066</v>
      </c>
      <c r="S9" s="26">
        <v>0</v>
      </c>
      <c r="T9" s="27">
        <v>0</v>
      </c>
      <c r="U9" s="26">
        <v>6</v>
      </c>
      <c r="V9" s="27">
        <v>0.003257328990228013</v>
      </c>
      <c r="W9" s="26">
        <v>18</v>
      </c>
      <c r="X9" s="25" t="s">
        <v>88</v>
      </c>
      <c r="Y9" s="26">
        <v>1847</v>
      </c>
      <c r="Z9" s="26">
        <v>975</v>
      </c>
      <c r="AA9" s="27">
        <v>0.5852340936374549</v>
      </c>
      <c r="AB9" s="26">
        <v>586</v>
      </c>
      <c r="AC9" s="27">
        <v>0.3517406962785114</v>
      </c>
      <c r="AD9" s="26">
        <v>67</v>
      </c>
      <c r="AE9" s="27">
        <v>0.040216086434573826</v>
      </c>
      <c r="AF9" s="26">
        <v>22</v>
      </c>
      <c r="AG9" s="27">
        <v>0.013205282112845138</v>
      </c>
      <c r="AH9" s="26">
        <v>9</v>
      </c>
      <c r="AI9" s="27">
        <v>0.005402160864345739</v>
      </c>
      <c r="AJ9" s="26">
        <v>7</v>
      </c>
      <c r="AK9" s="26">
        <v>1105</v>
      </c>
      <c r="AL9" s="27">
        <v>0.6783302639656231</v>
      </c>
      <c r="AM9" s="26">
        <v>516</v>
      </c>
      <c r="AN9" s="27">
        <v>0.31675874769797424</v>
      </c>
      <c r="AO9" s="26">
        <v>8</v>
      </c>
      <c r="AP9" s="25" t="s">
        <v>88</v>
      </c>
      <c r="AQ9" s="26">
        <v>1847</v>
      </c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6">
        <v>1274</v>
      </c>
      <c r="BD9" s="27">
        <v>0.9769938650306749</v>
      </c>
      <c r="BE9" s="26">
        <v>30</v>
      </c>
      <c r="BF9" s="28"/>
      <c r="BG9" s="28"/>
      <c r="BH9" s="28"/>
      <c r="BI9" s="25" t="s">
        <v>88</v>
      </c>
      <c r="BJ9" s="26">
        <v>1847</v>
      </c>
      <c r="BK9" s="26">
        <v>786</v>
      </c>
      <c r="BL9" s="27">
        <v>0.4255549539794261</v>
      </c>
      <c r="BM9" s="26">
        <v>1063</v>
      </c>
      <c r="BN9" s="27">
        <v>0.5755278830536005</v>
      </c>
      <c r="BO9" s="26">
        <v>859</v>
      </c>
      <c r="BP9" s="27">
        <v>0.46507850568489445</v>
      </c>
      <c r="BQ9" s="26">
        <v>22</v>
      </c>
      <c r="BR9" s="26">
        <v>1222</v>
      </c>
      <c r="BS9" s="27">
        <v>0.9918831168831169</v>
      </c>
      <c r="BT9" s="26">
        <v>10</v>
      </c>
      <c r="BU9" s="26">
        <v>1245</v>
      </c>
      <c r="BV9" s="27">
        <v>0.9904534606205251</v>
      </c>
      <c r="BW9" s="26">
        <v>12</v>
      </c>
      <c r="BX9" s="25" t="s">
        <v>88</v>
      </c>
      <c r="BY9" s="26">
        <v>1847</v>
      </c>
      <c r="BZ9" s="26">
        <v>644</v>
      </c>
      <c r="CA9" s="27">
        <v>0.3486735246345425</v>
      </c>
      <c r="CB9" s="26">
        <v>628</v>
      </c>
      <c r="CC9" s="27">
        <v>0.34001082837033025</v>
      </c>
      <c r="CD9" s="26">
        <v>642</v>
      </c>
      <c r="CE9" s="27">
        <v>0.34759068760151596</v>
      </c>
      <c r="CF9" s="26">
        <v>15</v>
      </c>
      <c r="CG9" s="26">
        <v>604</v>
      </c>
      <c r="CH9" s="27">
        <v>0.3270167839740119</v>
      </c>
      <c r="CI9" s="26">
        <v>652</v>
      </c>
      <c r="CJ9" s="27">
        <v>0.3530048727666486</v>
      </c>
      <c r="CK9" s="26">
        <v>575</v>
      </c>
      <c r="CL9" s="27">
        <v>0.31131564699512726</v>
      </c>
      <c r="CM9" s="26">
        <v>499</v>
      </c>
      <c r="CN9" s="27">
        <v>0.2701678397401191</v>
      </c>
      <c r="CO9" s="26">
        <v>21</v>
      </c>
      <c r="CP9" s="25" t="s">
        <v>88</v>
      </c>
      <c r="CQ9" s="26">
        <v>1847</v>
      </c>
      <c r="CR9" s="29">
        <v>767</v>
      </c>
      <c r="CS9" s="26">
        <v>133</v>
      </c>
      <c r="CT9" s="29">
        <v>734</v>
      </c>
      <c r="CU9" s="26">
        <v>160</v>
      </c>
      <c r="CV9" s="29">
        <v>757</v>
      </c>
      <c r="CW9" s="26">
        <v>132</v>
      </c>
      <c r="CX9" s="29">
        <v>720</v>
      </c>
      <c r="CY9" s="26">
        <v>120</v>
      </c>
      <c r="CZ9" s="29">
        <v>695</v>
      </c>
      <c r="DA9" s="26">
        <v>140</v>
      </c>
      <c r="DB9" s="29">
        <v>696</v>
      </c>
      <c r="DC9" s="26">
        <v>147</v>
      </c>
      <c r="DD9" s="29">
        <v>730</v>
      </c>
      <c r="DE9" s="26">
        <v>106</v>
      </c>
      <c r="DF9" s="25" t="s">
        <v>88</v>
      </c>
      <c r="DG9" s="26">
        <v>1847</v>
      </c>
      <c r="DH9" s="29">
        <v>702</v>
      </c>
      <c r="DI9" s="26">
        <v>109</v>
      </c>
      <c r="DJ9" s="29">
        <v>699</v>
      </c>
      <c r="DK9" s="26">
        <v>116</v>
      </c>
      <c r="DL9" s="29">
        <v>679</v>
      </c>
      <c r="DM9" s="26">
        <v>127</v>
      </c>
      <c r="DN9" s="29">
        <v>675</v>
      </c>
      <c r="DO9" s="26">
        <v>133</v>
      </c>
      <c r="DP9" s="29">
        <v>666</v>
      </c>
      <c r="DQ9" s="26">
        <v>145</v>
      </c>
      <c r="DR9" s="29">
        <v>693</v>
      </c>
      <c r="DS9" s="26">
        <v>119</v>
      </c>
      <c r="DT9" s="29">
        <v>715</v>
      </c>
      <c r="DU9" s="26">
        <v>109</v>
      </c>
      <c r="DV9" s="29">
        <v>734</v>
      </c>
      <c r="DW9" s="26">
        <v>106</v>
      </c>
      <c r="DX9" s="25" t="s">
        <v>88</v>
      </c>
      <c r="DY9" s="26">
        <v>1847</v>
      </c>
      <c r="DZ9" s="26">
        <v>721</v>
      </c>
      <c r="EA9" s="27">
        <v>0.6919385796545106</v>
      </c>
      <c r="EB9" s="26">
        <v>321</v>
      </c>
      <c r="EC9" s="27">
        <v>0.30806142034548945</v>
      </c>
      <c r="ED9" s="26">
        <v>478</v>
      </c>
      <c r="EE9" s="26">
        <v>207</v>
      </c>
      <c r="EF9" s="26">
        <v>13</v>
      </c>
      <c r="EG9" s="26">
        <v>15</v>
      </c>
    </row>
    <row r="10" spans="1:137" ht="11.25">
      <c r="A10" s="25" t="s">
        <v>89</v>
      </c>
      <c r="B10" s="26">
        <v>1869</v>
      </c>
      <c r="C10" s="26">
        <v>1358</v>
      </c>
      <c r="D10" s="27">
        <v>0.7332613390928726</v>
      </c>
      <c r="E10" s="26">
        <v>364</v>
      </c>
      <c r="F10" s="27">
        <v>0.19654427645788336</v>
      </c>
      <c r="G10" s="26">
        <v>5</v>
      </c>
      <c r="H10" s="27">
        <v>0.0026997840172786176</v>
      </c>
      <c r="I10" s="26">
        <v>23</v>
      </c>
      <c r="J10" s="27">
        <v>0.012419006479481642</v>
      </c>
      <c r="K10" s="26">
        <v>4</v>
      </c>
      <c r="L10" s="27">
        <v>0.0021598272138228943</v>
      </c>
      <c r="M10" s="26">
        <v>52</v>
      </c>
      <c r="N10" s="27">
        <v>0.028077753779697623</v>
      </c>
      <c r="O10" s="26">
        <v>2</v>
      </c>
      <c r="P10" s="27">
        <v>0.0010799136069114472</v>
      </c>
      <c r="Q10" s="26">
        <v>1</v>
      </c>
      <c r="R10" s="27">
        <v>0.0005399568034557236</v>
      </c>
      <c r="S10" s="26">
        <v>1</v>
      </c>
      <c r="T10" s="27">
        <v>0.0005399568034557236</v>
      </c>
      <c r="U10" s="26">
        <v>22</v>
      </c>
      <c r="V10" s="27">
        <v>0.011879049676025918</v>
      </c>
      <c r="W10" s="26">
        <v>20</v>
      </c>
      <c r="X10" s="25" t="s">
        <v>89</v>
      </c>
      <c r="Y10" s="26">
        <v>1869</v>
      </c>
      <c r="Z10" s="26">
        <v>1188</v>
      </c>
      <c r="AA10" s="27">
        <v>0.6570796460176991</v>
      </c>
      <c r="AB10" s="26">
        <v>559</v>
      </c>
      <c r="AC10" s="27">
        <v>0.30918141592920356</v>
      </c>
      <c r="AD10" s="26">
        <v>27</v>
      </c>
      <c r="AE10" s="27">
        <v>0.014933628318584071</v>
      </c>
      <c r="AF10" s="26">
        <v>18</v>
      </c>
      <c r="AG10" s="27">
        <v>0.00995575221238938</v>
      </c>
      <c r="AH10" s="26">
        <v>12</v>
      </c>
      <c r="AI10" s="27">
        <v>0.00663716814159292</v>
      </c>
      <c r="AJ10" s="26">
        <v>4</v>
      </c>
      <c r="AK10" s="26">
        <v>1358</v>
      </c>
      <c r="AL10" s="27">
        <v>0.7540255413659078</v>
      </c>
      <c r="AM10" s="26">
        <v>438</v>
      </c>
      <c r="AN10" s="27">
        <v>0.24319822320932816</v>
      </c>
      <c r="AO10" s="26">
        <v>5</v>
      </c>
      <c r="AP10" s="25" t="s">
        <v>89</v>
      </c>
      <c r="AQ10" s="26">
        <v>1869</v>
      </c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6">
        <v>1438</v>
      </c>
      <c r="BG10" s="27">
        <v>0.9869595058339052</v>
      </c>
      <c r="BH10" s="26">
        <v>19</v>
      </c>
      <c r="BI10" s="25" t="s">
        <v>89</v>
      </c>
      <c r="BJ10" s="26">
        <v>1869</v>
      </c>
      <c r="BK10" s="26">
        <v>1163</v>
      </c>
      <c r="BL10" s="27">
        <v>0.6222578919208133</v>
      </c>
      <c r="BM10" s="26">
        <v>1206</v>
      </c>
      <c r="BN10" s="27">
        <v>0.6452648475120385</v>
      </c>
      <c r="BO10" s="26">
        <v>1257</v>
      </c>
      <c r="BP10" s="27">
        <v>0.6725521669341894</v>
      </c>
      <c r="BQ10" s="26">
        <v>30</v>
      </c>
      <c r="BR10" s="26">
        <v>1423</v>
      </c>
      <c r="BS10" s="27">
        <v>0.9944095038434662</v>
      </c>
      <c r="BT10" s="26">
        <v>8</v>
      </c>
      <c r="BU10" s="26">
        <v>1478</v>
      </c>
      <c r="BV10" s="27">
        <v>0.9879679144385026</v>
      </c>
      <c r="BW10" s="26">
        <v>18</v>
      </c>
      <c r="BX10" s="25" t="s">
        <v>89</v>
      </c>
      <c r="BY10" s="26">
        <v>1869</v>
      </c>
      <c r="BZ10" s="26">
        <v>842</v>
      </c>
      <c r="CA10" s="27">
        <v>0.4505082932049224</v>
      </c>
      <c r="CB10" s="26">
        <v>842</v>
      </c>
      <c r="CC10" s="27">
        <v>0.4505082932049224</v>
      </c>
      <c r="CD10" s="26">
        <v>886</v>
      </c>
      <c r="CE10" s="27">
        <v>0.4740502942750134</v>
      </c>
      <c r="CF10" s="26">
        <v>9</v>
      </c>
      <c r="CG10" s="26">
        <v>816</v>
      </c>
      <c r="CH10" s="27">
        <v>0.43659711075441415</v>
      </c>
      <c r="CI10" s="26">
        <v>842</v>
      </c>
      <c r="CJ10" s="27">
        <v>0.4505082932049224</v>
      </c>
      <c r="CK10" s="26">
        <v>792</v>
      </c>
      <c r="CL10" s="27">
        <v>0.42375601926163725</v>
      </c>
      <c r="CM10" s="26">
        <v>779</v>
      </c>
      <c r="CN10" s="27">
        <v>0.4168004280363831</v>
      </c>
      <c r="CO10" s="26">
        <v>9</v>
      </c>
      <c r="CP10" s="25" t="s">
        <v>89</v>
      </c>
      <c r="CQ10" s="26">
        <v>1869</v>
      </c>
      <c r="CR10" s="29">
        <v>1023</v>
      </c>
      <c r="CS10" s="26">
        <v>220</v>
      </c>
      <c r="CT10" s="29">
        <v>996</v>
      </c>
      <c r="CU10" s="26">
        <v>235</v>
      </c>
      <c r="CV10" s="29">
        <v>1009</v>
      </c>
      <c r="CW10" s="26">
        <v>217</v>
      </c>
      <c r="CX10" s="29">
        <v>994</v>
      </c>
      <c r="CY10" s="26">
        <v>178</v>
      </c>
      <c r="CZ10" s="29">
        <v>945</v>
      </c>
      <c r="DA10" s="26">
        <v>187</v>
      </c>
      <c r="DB10" s="29">
        <v>962</v>
      </c>
      <c r="DC10" s="26">
        <v>180</v>
      </c>
      <c r="DD10" s="29">
        <v>985</v>
      </c>
      <c r="DE10" s="26">
        <v>160</v>
      </c>
      <c r="DF10" s="25" t="s">
        <v>89</v>
      </c>
      <c r="DG10" s="26">
        <v>1869</v>
      </c>
      <c r="DH10" s="29">
        <v>972</v>
      </c>
      <c r="DI10" s="26">
        <v>180</v>
      </c>
      <c r="DJ10" s="29">
        <v>982</v>
      </c>
      <c r="DK10" s="26">
        <v>165</v>
      </c>
      <c r="DL10" s="29">
        <v>956</v>
      </c>
      <c r="DM10" s="26">
        <v>167</v>
      </c>
      <c r="DN10" s="29">
        <v>922</v>
      </c>
      <c r="DO10" s="26">
        <v>189</v>
      </c>
      <c r="DP10" s="29">
        <v>951</v>
      </c>
      <c r="DQ10" s="26">
        <v>171</v>
      </c>
      <c r="DR10" s="29">
        <v>926</v>
      </c>
      <c r="DS10" s="26">
        <v>176</v>
      </c>
      <c r="DT10" s="29">
        <v>990</v>
      </c>
      <c r="DU10" s="26">
        <v>174</v>
      </c>
      <c r="DV10" s="29">
        <v>1047</v>
      </c>
      <c r="DW10" s="26">
        <v>159</v>
      </c>
      <c r="DX10" s="25" t="s">
        <v>89</v>
      </c>
      <c r="DY10" s="26">
        <v>1869</v>
      </c>
      <c r="DZ10" s="26">
        <v>690</v>
      </c>
      <c r="EA10" s="27">
        <v>0.48557353976073186</v>
      </c>
      <c r="EB10" s="26">
        <v>731</v>
      </c>
      <c r="EC10" s="27">
        <v>0.5144264602392681</v>
      </c>
      <c r="ED10" s="26">
        <v>490</v>
      </c>
      <c r="EE10" s="26">
        <v>117</v>
      </c>
      <c r="EF10" s="26">
        <v>2</v>
      </c>
      <c r="EG10" s="26">
        <v>3</v>
      </c>
    </row>
    <row r="11" spans="1:137" ht="11.25">
      <c r="A11" s="25" t="s">
        <v>90</v>
      </c>
      <c r="B11" s="26">
        <v>1413</v>
      </c>
      <c r="C11" s="26">
        <v>1016</v>
      </c>
      <c r="D11" s="27">
        <v>0.7251962883654532</v>
      </c>
      <c r="E11" s="26">
        <v>294</v>
      </c>
      <c r="F11" s="27">
        <v>0.20985010706638116</v>
      </c>
      <c r="G11" s="26">
        <v>1</v>
      </c>
      <c r="H11" s="27">
        <v>0.0007137758743754461</v>
      </c>
      <c r="I11" s="26">
        <v>9</v>
      </c>
      <c r="J11" s="27">
        <v>0.006423982869379015</v>
      </c>
      <c r="K11" s="26">
        <v>0</v>
      </c>
      <c r="L11" s="27">
        <v>0</v>
      </c>
      <c r="M11" s="26">
        <v>48</v>
      </c>
      <c r="N11" s="27">
        <v>0.034261241970021415</v>
      </c>
      <c r="O11" s="26">
        <v>1</v>
      </c>
      <c r="P11" s="27">
        <v>0.0007137758743754461</v>
      </c>
      <c r="Q11" s="26">
        <v>0</v>
      </c>
      <c r="R11" s="27">
        <v>0</v>
      </c>
      <c r="S11" s="26">
        <v>0</v>
      </c>
      <c r="T11" s="27">
        <v>0</v>
      </c>
      <c r="U11" s="26">
        <v>15</v>
      </c>
      <c r="V11" s="27">
        <v>0.010706638115631691</v>
      </c>
      <c r="W11" s="26">
        <v>17</v>
      </c>
      <c r="X11" s="25" t="s">
        <v>90</v>
      </c>
      <c r="Y11" s="26">
        <v>1413</v>
      </c>
      <c r="Z11" s="26">
        <v>851</v>
      </c>
      <c r="AA11" s="27">
        <v>0.6248164464023495</v>
      </c>
      <c r="AB11" s="26">
        <v>456</v>
      </c>
      <c r="AC11" s="27">
        <v>0.33480176211453744</v>
      </c>
      <c r="AD11" s="26">
        <v>40</v>
      </c>
      <c r="AE11" s="27">
        <v>0.02936857562408223</v>
      </c>
      <c r="AF11" s="26">
        <v>8</v>
      </c>
      <c r="AG11" s="27">
        <v>0.005873715124816446</v>
      </c>
      <c r="AH11" s="26">
        <v>5</v>
      </c>
      <c r="AI11" s="27">
        <v>0.003671071953010279</v>
      </c>
      <c r="AJ11" s="26">
        <v>2</v>
      </c>
      <c r="AK11" s="26">
        <v>966</v>
      </c>
      <c r="AL11" s="27">
        <v>0.7208955223880597</v>
      </c>
      <c r="AM11" s="26">
        <v>373</v>
      </c>
      <c r="AN11" s="27">
        <v>0.2783582089552239</v>
      </c>
      <c r="AO11" s="26">
        <v>1</v>
      </c>
      <c r="AP11" s="25" t="s">
        <v>90</v>
      </c>
      <c r="AQ11" s="26">
        <v>1413</v>
      </c>
      <c r="AR11" s="28"/>
      <c r="AS11" s="28"/>
      <c r="AT11" s="28"/>
      <c r="AU11" s="26">
        <v>1075</v>
      </c>
      <c r="AV11" s="27">
        <v>0.9853345554537122</v>
      </c>
      <c r="AW11" s="26">
        <v>16</v>
      </c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5" t="s">
        <v>90</v>
      </c>
      <c r="BJ11" s="26">
        <v>1413</v>
      </c>
      <c r="BK11" s="26">
        <v>889</v>
      </c>
      <c r="BL11" s="27">
        <v>0.6291578202406228</v>
      </c>
      <c r="BM11" s="26">
        <v>854</v>
      </c>
      <c r="BN11" s="27">
        <v>0.6043878273177636</v>
      </c>
      <c r="BO11" s="26">
        <v>806</v>
      </c>
      <c r="BP11" s="27">
        <v>0.5704175513092711</v>
      </c>
      <c r="BQ11" s="26">
        <v>21</v>
      </c>
      <c r="BR11" s="26">
        <v>1048</v>
      </c>
      <c r="BS11" s="27">
        <v>0.9914853358561968</v>
      </c>
      <c r="BT11" s="26">
        <v>9</v>
      </c>
      <c r="BU11" s="26">
        <v>1070</v>
      </c>
      <c r="BV11" s="27">
        <v>0.988909426987061</v>
      </c>
      <c r="BW11" s="26">
        <v>12</v>
      </c>
      <c r="BX11" s="25" t="s">
        <v>90</v>
      </c>
      <c r="BY11" s="26">
        <v>1413</v>
      </c>
      <c r="BZ11" s="26">
        <v>611</v>
      </c>
      <c r="CA11" s="27">
        <v>0.43241330502477</v>
      </c>
      <c r="CB11" s="26">
        <v>589</v>
      </c>
      <c r="CC11" s="27">
        <v>0.4168435951875442</v>
      </c>
      <c r="CD11" s="26">
        <v>628</v>
      </c>
      <c r="CE11" s="27">
        <v>0.4444444444444444</v>
      </c>
      <c r="CF11" s="26">
        <v>8</v>
      </c>
      <c r="CG11" s="26">
        <v>596</v>
      </c>
      <c r="CH11" s="27">
        <v>0.42179759377211606</v>
      </c>
      <c r="CI11" s="26">
        <v>587</v>
      </c>
      <c r="CJ11" s="27">
        <v>0.4154281670205237</v>
      </c>
      <c r="CK11" s="26">
        <v>595</v>
      </c>
      <c r="CL11" s="27">
        <v>0.4210898796886058</v>
      </c>
      <c r="CM11" s="26">
        <v>561</v>
      </c>
      <c r="CN11" s="27">
        <v>0.3970276008492569</v>
      </c>
      <c r="CO11" s="26">
        <v>5</v>
      </c>
      <c r="CP11" s="25" t="s">
        <v>90</v>
      </c>
      <c r="CQ11" s="26">
        <v>1413</v>
      </c>
      <c r="CR11" s="29">
        <v>692</v>
      </c>
      <c r="CS11" s="26">
        <v>130</v>
      </c>
      <c r="CT11" s="29">
        <v>668</v>
      </c>
      <c r="CU11" s="26">
        <v>154</v>
      </c>
      <c r="CV11" s="29">
        <v>663</v>
      </c>
      <c r="CW11" s="26">
        <v>146</v>
      </c>
      <c r="CX11" s="29">
        <v>639</v>
      </c>
      <c r="CY11" s="26">
        <v>124</v>
      </c>
      <c r="CZ11" s="29">
        <v>622</v>
      </c>
      <c r="DA11" s="26">
        <v>126</v>
      </c>
      <c r="DB11" s="29">
        <v>632</v>
      </c>
      <c r="DC11" s="26">
        <v>115</v>
      </c>
      <c r="DD11" s="29">
        <v>647</v>
      </c>
      <c r="DE11" s="26">
        <v>111</v>
      </c>
      <c r="DF11" s="25" t="s">
        <v>90</v>
      </c>
      <c r="DG11" s="26">
        <v>1413</v>
      </c>
      <c r="DH11" s="29">
        <v>643</v>
      </c>
      <c r="DI11" s="26">
        <v>107</v>
      </c>
      <c r="DJ11" s="29">
        <v>627</v>
      </c>
      <c r="DK11" s="26">
        <v>114</v>
      </c>
      <c r="DL11" s="29">
        <v>619</v>
      </c>
      <c r="DM11" s="26">
        <v>107</v>
      </c>
      <c r="DN11" s="29">
        <v>602</v>
      </c>
      <c r="DO11" s="26">
        <v>122</v>
      </c>
      <c r="DP11" s="29">
        <v>615</v>
      </c>
      <c r="DQ11" s="26">
        <v>109</v>
      </c>
      <c r="DR11" s="29">
        <v>613</v>
      </c>
      <c r="DS11" s="26">
        <v>102</v>
      </c>
      <c r="DT11" s="29">
        <v>644</v>
      </c>
      <c r="DU11" s="26">
        <v>99</v>
      </c>
      <c r="DV11" s="29">
        <v>671</v>
      </c>
      <c r="DW11" s="26">
        <v>93</v>
      </c>
      <c r="DX11" s="25" t="s">
        <v>90</v>
      </c>
      <c r="DY11" s="26">
        <v>1413</v>
      </c>
      <c r="DZ11" s="26">
        <v>530</v>
      </c>
      <c r="EA11" s="27">
        <v>0.5650319829424307</v>
      </c>
      <c r="EB11" s="26">
        <v>408</v>
      </c>
      <c r="EC11" s="27">
        <v>0.4349680170575693</v>
      </c>
      <c r="ED11" s="26">
        <v>355</v>
      </c>
      <c r="EE11" s="26">
        <v>109</v>
      </c>
      <c r="EF11" s="26">
        <v>5</v>
      </c>
      <c r="EG11" s="26">
        <v>6</v>
      </c>
    </row>
    <row r="12" spans="1:137" ht="11.25">
      <c r="A12" s="25" t="s">
        <v>91</v>
      </c>
      <c r="B12" s="26">
        <v>1782</v>
      </c>
      <c r="C12" s="26">
        <v>1219</v>
      </c>
      <c r="D12" s="27">
        <v>0.6887005649717514</v>
      </c>
      <c r="E12" s="26">
        <v>437</v>
      </c>
      <c r="F12" s="27">
        <v>0.24689265536723165</v>
      </c>
      <c r="G12" s="26">
        <v>4</v>
      </c>
      <c r="H12" s="27">
        <v>0.0022598870056497176</v>
      </c>
      <c r="I12" s="26">
        <v>11</v>
      </c>
      <c r="J12" s="27">
        <v>0.0062146892655367235</v>
      </c>
      <c r="K12" s="26">
        <v>1</v>
      </c>
      <c r="L12" s="27">
        <v>0.0005649717514124294</v>
      </c>
      <c r="M12" s="26">
        <v>49</v>
      </c>
      <c r="N12" s="27">
        <v>0.02768361581920904</v>
      </c>
      <c r="O12" s="26">
        <v>2</v>
      </c>
      <c r="P12" s="27">
        <v>0.0011299435028248588</v>
      </c>
      <c r="Q12" s="26">
        <v>0</v>
      </c>
      <c r="R12" s="27">
        <v>0</v>
      </c>
      <c r="S12" s="26">
        <v>2</v>
      </c>
      <c r="T12" s="27">
        <v>0.0011299435028248588</v>
      </c>
      <c r="U12" s="26">
        <v>22</v>
      </c>
      <c r="V12" s="27">
        <v>0.012429378531073447</v>
      </c>
      <c r="W12" s="26">
        <v>23</v>
      </c>
      <c r="X12" s="25" t="s">
        <v>91</v>
      </c>
      <c r="Y12" s="26">
        <v>1782</v>
      </c>
      <c r="Z12" s="26">
        <v>1026</v>
      </c>
      <c r="AA12" s="27">
        <v>0.5916955017301038</v>
      </c>
      <c r="AB12" s="26">
        <v>664</v>
      </c>
      <c r="AC12" s="27">
        <v>0.3829296424452134</v>
      </c>
      <c r="AD12" s="26">
        <v>24</v>
      </c>
      <c r="AE12" s="27">
        <v>0.01384083044982699</v>
      </c>
      <c r="AF12" s="26">
        <v>11</v>
      </c>
      <c r="AG12" s="27">
        <v>0.006343713956170703</v>
      </c>
      <c r="AH12" s="26">
        <v>7</v>
      </c>
      <c r="AI12" s="27">
        <v>0.004036908881199538</v>
      </c>
      <c r="AJ12" s="26">
        <v>2</v>
      </c>
      <c r="AK12" s="26">
        <v>1184</v>
      </c>
      <c r="AL12" s="27">
        <v>0.6871735345327916</v>
      </c>
      <c r="AM12" s="26">
        <v>539</v>
      </c>
      <c r="AN12" s="27">
        <v>0.3128264654672084</v>
      </c>
      <c r="AO12" s="26">
        <v>0</v>
      </c>
      <c r="AP12" s="25" t="s">
        <v>91</v>
      </c>
      <c r="AQ12" s="26">
        <v>1782</v>
      </c>
      <c r="AR12" s="28"/>
      <c r="AS12" s="28"/>
      <c r="AT12" s="28"/>
      <c r="AU12" s="26">
        <v>1326</v>
      </c>
      <c r="AV12" s="27">
        <v>0.9851411589895989</v>
      </c>
      <c r="AW12" s="26">
        <v>20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5" t="s">
        <v>91</v>
      </c>
      <c r="BJ12" s="26">
        <v>1782</v>
      </c>
      <c r="BK12" s="26">
        <v>1056</v>
      </c>
      <c r="BL12" s="27">
        <v>0.5925925925925926</v>
      </c>
      <c r="BM12" s="26">
        <v>1135</v>
      </c>
      <c r="BN12" s="27">
        <v>0.6369248035914703</v>
      </c>
      <c r="BO12" s="26">
        <v>1070</v>
      </c>
      <c r="BP12" s="27">
        <v>0.6004489337822672</v>
      </c>
      <c r="BQ12" s="26">
        <v>43</v>
      </c>
      <c r="BR12" s="26">
        <v>1267</v>
      </c>
      <c r="BS12" s="27">
        <v>0.9929467084639498</v>
      </c>
      <c r="BT12" s="26">
        <v>9</v>
      </c>
      <c r="BU12" s="26">
        <v>1326</v>
      </c>
      <c r="BV12" s="27">
        <v>0.9851411589895989</v>
      </c>
      <c r="BW12" s="26">
        <v>20</v>
      </c>
      <c r="BX12" s="25" t="s">
        <v>91</v>
      </c>
      <c r="BY12" s="26">
        <v>1782</v>
      </c>
      <c r="BZ12" s="26">
        <v>837</v>
      </c>
      <c r="CA12" s="27">
        <v>0.4696969696969697</v>
      </c>
      <c r="CB12" s="26">
        <v>844</v>
      </c>
      <c r="CC12" s="27">
        <v>0.47362514029180697</v>
      </c>
      <c r="CD12" s="26">
        <v>868</v>
      </c>
      <c r="CE12" s="27">
        <v>0.48709315375982043</v>
      </c>
      <c r="CF12" s="26">
        <v>10</v>
      </c>
      <c r="CG12" s="26">
        <v>838</v>
      </c>
      <c r="CH12" s="27">
        <v>0.4702581369248036</v>
      </c>
      <c r="CI12" s="26">
        <v>850</v>
      </c>
      <c r="CJ12" s="27">
        <v>0.4769921436588103</v>
      </c>
      <c r="CK12" s="26">
        <v>800</v>
      </c>
      <c r="CL12" s="27">
        <v>0.4489337822671156</v>
      </c>
      <c r="CM12" s="26">
        <v>782</v>
      </c>
      <c r="CN12" s="27">
        <v>0.4388327721661055</v>
      </c>
      <c r="CO12" s="26">
        <v>12</v>
      </c>
      <c r="CP12" s="25" t="s">
        <v>91</v>
      </c>
      <c r="CQ12" s="26">
        <v>1782</v>
      </c>
      <c r="CR12" s="29">
        <v>985</v>
      </c>
      <c r="CS12" s="26">
        <v>188</v>
      </c>
      <c r="CT12" s="29">
        <v>956</v>
      </c>
      <c r="CU12" s="26">
        <v>217</v>
      </c>
      <c r="CV12" s="29">
        <v>984</v>
      </c>
      <c r="CW12" s="26">
        <v>186</v>
      </c>
      <c r="CX12" s="29">
        <v>932</v>
      </c>
      <c r="CY12" s="26">
        <v>162</v>
      </c>
      <c r="CZ12" s="29">
        <v>922</v>
      </c>
      <c r="DA12" s="26">
        <v>156</v>
      </c>
      <c r="DB12" s="29">
        <v>931</v>
      </c>
      <c r="DC12" s="26">
        <v>150</v>
      </c>
      <c r="DD12" s="29">
        <v>931</v>
      </c>
      <c r="DE12" s="26">
        <v>147</v>
      </c>
      <c r="DF12" s="25" t="s">
        <v>91</v>
      </c>
      <c r="DG12" s="26">
        <v>1782</v>
      </c>
      <c r="DH12" s="29">
        <v>937</v>
      </c>
      <c r="DI12" s="26">
        <v>141</v>
      </c>
      <c r="DJ12" s="29">
        <v>928</v>
      </c>
      <c r="DK12" s="26">
        <v>146</v>
      </c>
      <c r="DL12" s="29">
        <v>906</v>
      </c>
      <c r="DM12" s="26">
        <v>144</v>
      </c>
      <c r="DN12" s="29">
        <v>905</v>
      </c>
      <c r="DO12" s="26">
        <v>150</v>
      </c>
      <c r="DP12" s="29">
        <v>919</v>
      </c>
      <c r="DQ12" s="26">
        <v>136</v>
      </c>
      <c r="DR12" s="29">
        <v>895</v>
      </c>
      <c r="DS12" s="26">
        <v>132</v>
      </c>
      <c r="DT12" s="29">
        <v>935</v>
      </c>
      <c r="DU12" s="26">
        <v>137</v>
      </c>
      <c r="DV12" s="29">
        <v>966</v>
      </c>
      <c r="DW12" s="26">
        <v>130</v>
      </c>
      <c r="DX12" s="25" t="s">
        <v>91</v>
      </c>
      <c r="DY12" s="26">
        <v>1782</v>
      </c>
      <c r="DZ12" s="26">
        <v>636</v>
      </c>
      <c r="EA12" s="27">
        <v>0.48923076923076925</v>
      </c>
      <c r="EB12" s="26">
        <v>664</v>
      </c>
      <c r="EC12" s="27">
        <v>0.5107692307692308</v>
      </c>
      <c r="ED12" s="26">
        <v>384</v>
      </c>
      <c r="EE12" s="26">
        <v>170</v>
      </c>
      <c r="EF12" s="26">
        <v>4</v>
      </c>
      <c r="EG12" s="26">
        <v>5</v>
      </c>
    </row>
    <row r="13" spans="1:137" ht="11.25">
      <c r="A13" s="25" t="s">
        <v>92</v>
      </c>
      <c r="B13" s="26">
        <v>1642</v>
      </c>
      <c r="C13" s="26">
        <v>1188</v>
      </c>
      <c r="D13" s="27">
        <v>0.7279411764705882</v>
      </c>
      <c r="E13" s="26">
        <v>306</v>
      </c>
      <c r="F13" s="27">
        <v>0.1875</v>
      </c>
      <c r="G13" s="26">
        <v>2</v>
      </c>
      <c r="H13" s="27">
        <v>0.0012254901960784314</v>
      </c>
      <c r="I13" s="26">
        <v>25</v>
      </c>
      <c r="J13" s="27">
        <v>0.015318627450980392</v>
      </c>
      <c r="K13" s="26">
        <v>3</v>
      </c>
      <c r="L13" s="27">
        <v>0.001838235294117647</v>
      </c>
      <c r="M13" s="26">
        <v>52</v>
      </c>
      <c r="N13" s="27">
        <v>0.031862745098039214</v>
      </c>
      <c r="O13" s="26">
        <v>0</v>
      </c>
      <c r="P13" s="27">
        <v>0</v>
      </c>
      <c r="Q13" s="26">
        <v>1</v>
      </c>
      <c r="R13" s="27">
        <v>0.0006127450980392157</v>
      </c>
      <c r="S13" s="26">
        <v>1</v>
      </c>
      <c r="T13" s="27">
        <v>0.0006127450980392157</v>
      </c>
      <c r="U13" s="26">
        <v>28</v>
      </c>
      <c r="V13" s="27">
        <v>0.01715686274509804</v>
      </c>
      <c r="W13" s="26">
        <v>26</v>
      </c>
      <c r="X13" s="25" t="s">
        <v>92</v>
      </c>
      <c r="Y13" s="26">
        <v>1642</v>
      </c>
      <c r="Z13" s="26">
        <v>1045</v>
      </c>
      <c r="AA13" s="27">
        <v>0.6651814131126671</v>
      </c>
      <c r="AB13" s="26">
        <v>456</v>
      </c>
      <c r="AC13" s="27">
        <v>0.29026098026734565</v>
      </c>
      <c r="AD13" s="26">
        <v>46</v>
      </c>
      <c r="AE13" s="27">
        <v>0.02928071292170592</v>
      </c>
      <c r="AF13" s="26">
        <v>16</v>
      </c>
      <c r="AG13" s="27">
        <v>0.010184595798854232</v>
      </c>
      <c r="AH13" s="26">
        <v>7</v>
      </c>
      <c r="AI13" s="27">
        <v>0.004455760661998727</v>
      </c>
      <c r="AJ13" s="26">
        <v>1</v>
      </c>
      <c r="AK13" s="26">
        <v>1185</v>
      </c>
      <c r="AL13" s="27">
        <v>0.7586427656850192</v>
      </c>
      <c r="AM13" s="26">
        <v>373</v>
      </c>
      <c r="AN13" s="27">
        <v>0.23879641485275288</v>
      </c>
      <c r="AO13" s="26">
        <v>4</v>
      </c>
      <c r="AP13" s="25" t="s">
        <v>92</v>
      </c>
      <c r="AQ13" s="26">
        <v>1642</v>
      </c>
      <c r="AR13" s="28"/>
      <c r="AS13" s="28"/>
      <c r="AT13" s="28"/>
      <c r="AU13" s="26">
        <v>1246</v>
      </c>
      <c r="AV13" s="27">
        <v>0.9865399841646872</v>
      </c>
      <c r="AW13" s="26">
        <v>17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5" t="s">
        <v>92</v>
      </c>
      <c r="BJ13" s="26">
        <v>1642</v>
      </c>
      <c r="BK13" s="26">
        <v>972</v>
      </c>
      <c r="BL13" s="27">
        <v>0.5919610231425091</v>
      </c>
      <c r="BM13" s="26">
        <v>987</v>
      </c>
      <c r="BN13" s="27">
        <v>0.6010962241169305</v>
      </c>
      <c r="BO13" s="26">
        <v>1079</v>
      </c>
      <c r="BP13" s="27">
        <v>0.6571254567600487</v>
      </c>
      <c r="BQ13" s="26">
        <v>27</v>
      </c>
      <c r="BR13" s="26">
        <v>1212</v>
      </c>
      <c r="BS13" s="27">
        <v>0.9901960784313726</v>
      </c>
      <c r="BT13" s="26">
        <v>12</v>
      </c>
      <c r="BU13" s="26">
        <v>1251</v>
      </c>
      <c r="BV13" s="27">
        <v>0.98426435877262</v>
      </c>
      <c r="BW13" s="26">
        <v>20</v>
      </c>
      <c r="BX13" s="25" t="s">
        <v>92</v>
      </c>
      <c r="BY13" s="26">
        <v>1642</v>
      </c>
      <c r="BZ13" s="26">
        <v>736</v>
      </c>
      <c r="CA13" s="27">
        <v>0.4482338611449452</v>
      </c>
      <c r="CB13" s="26">
        <v>716</v>
      </c>
      <c r="CC13" s="27">
        <v>0.43605359317904996</v>
      </c>
      <c r="CD13" s="26">
        <v>751</v>
      </c>
      <c r="CE13" s="27">
        <v>0.4573690621193666</v>
      </c>
      <c r="CF13" s="26">
        <v>8</v>
      </c>
      <c r="CG13" s="26">
        <v>735</v>
      </c>
      <c r="CH13" s="27">
        <v>0.4476248477466504</v>
      </c>
      <c r="CI13" s="26">
        <v>739</v>
      </c>
      <c r="CJ13" s="27">
        <v>0.45006090133982946</v>
      </c>
      <c r="CK13" s="26">
        <v>701</v>
      </c>
      <c r="CL13" s="27">
        <v>0.4269183922046285</v>
      </c>
      <c r="CM13" s="26">
        <v>672</v>
      </c>
      <c r="CN13" s="27">
        <v>0.4092570036540804</v>
      </c>
      <c r="CO13" s="26">
        <v>11</v>
      </c>
      <c r="CP13" s="25" t="s">
        <v>92</v>
      </c>
      <c r="CQ13" s="26">
        <v>1642</v>
      </c>
      <c r="CR13" s="29">
        <v>856</v>
      </c>
      <c r="CS13" s="26">
        <v>190</v>
      </c>
      <c r="CT13" s="29">
        <v>830</v>
      </c>
      <c r="CU13" s="26">
        <v>202</v>
      </c>
      <c r="CV13" s="29">
        <v>828</v>
      </c>
      <c r="CW13" s="26">
        <v>201</v>
      </c>
      <c r="CX13" s="29">
        <v>806</v>
      </c>
      <c r="CY13" s="26">
        <v>158</v>
      </c>
      <c r="CZ13" s="29">
        <v>782</v>
      </c>
      <c r="DA13" s="26">
        <v>168</v>
      </c>
      <c r="DB13" s="29">
        <v>788</v>
      </c>
      <c r="DC13" s="26">
        <v>165</v>
      </c>
      <c r="DD13" s="29">
        <v>806</v>
      </c>
      <c r="DE13" s="26">
        <v>139</v>
      </c>
      <c r="DF13" s="25" t="s">
        <v>92</v>
      </c>
      <c r="DG13" s="26">
        <v>1642</v>
      </c>
      <c r="DH13" s="29">
        <v>788</v>
      </c>
      <c r="DI13" s="26">
        <v>151</v>
      </c>
      <c r="DJ13" s="29">
        <v>781</v>
      </c>
      <c r="DK13" s="26">
        <v>148</v>
      </c>
      <c r="DL13" s="29">
        <v>764</v>
      </c>
      <c r="DM13" s="26">
        <v>151</v>
      </c>
      <c r="DN13" s="29">
        <v>746</v>
      </c>
      <c r="DO13" s="26">
        <v>163</v>
      </c>
      <c r="DP13" s="29">
        <v>761</v>
      </c>
      <c r="DQ13" s="26">
        <v>152</v>
      </c>
      <c r="DR13" s="29">
        <v>750</v>
      </c>
      <c r="DS13" s="26">
        <v>155</v>
      </c>
      <c r="DT13" s="29">
        <v>804</v>
      </c>
      <c r="DU13" s="26">
        <v>140</v>
      </c>
      <c r="DV13" s="29">
        <v>812</v>
      </c>
      <c r="DW13" s="26">
        <v>132</v>
      </c>
      <c r="DX13" s="25" t="s">
        <v>92</v>
      </c>
      <c r="DY13" s="26">
        <v>1642</v>
      </c>
      <c r="DZ13" s="26">
        <v>674</v>
      </c>
      <c r="EA13" s="27">
        <v>0.5943562610229277</v>
      </c>
      <c r="EB13" s="26">
        <v>460</v>
      </c>
      <c r="EC13" s="27">
        <v>0.4056437389770723</v>
      </c>
      <c r="ED13" s="26">
        <v>459</v>
      </c>
      <c r="EE13" s="26">
        <v>98</v>
      </c>
      <c r="EF13" s="26">
        <v>3</v>
      </c>
      <c r="EG13" s="26">
        <v>2</v>
      </c>
    </row>
    <row r="14" spans="1:137" ht="11.25">
      <c r="A14" s="25" t="s">
        <v>93</v>
      </c>
      <c r="B14" s="26">
        <v>1338</v>
      </c>
      <c r="C14" s="26">
        <v>918</v>
      </c>
      <c r="D14" s="27">
        <v>0.6928301886792453</v>
      </c>
      <c r="E14" s="26">
        <v>322</v>
      </c>
      <c r="F14" s="27">
        <v>0.24301886792452831</v>
      </c>
      <c r="G14" s="26">
        <v>3</v>
      </c>
      <c r="H14" s="27">
        <v>0.0022641509433962265</v>
      </c>
      <c r="I14" s="26">
        <v>14</v>
      </c>
      <c r="J14" s="27">
        <v>0.010566037735849057</v>
      </c>
      <c r="K14" s="26">
        <v>5</v>
      </c>
      <c r="L14" s="27">
        <v>0.0037735849056603774</v>
      </c>
      <c r="M14" s="26">
        <v>34</v>
      </c>
      <c r="N14" s="27">
        <v>0.025660377358490565</v>
      </c>
      <c r="O14" s="26">
        <v>0</v>
      </c>
      <c r="P14" s="27">
        <v>0</v>
      </c>
      <c r="Q14" s="26">
        <v>0</v>
      </c>
      <c r="R14" s="27">
        <v>0</v>
      </c>
      <c r="S14" s="26">
        <v>0</v>
      </c>
      <c r="T14" s="27">
        <v>0</v>
      </c>
      <c r="U14" s="26">
        <v>14</v>
      </c>
      <c r="V14" s="27">
        <v>0.010566037735849057</v>
      </c>
      <c r="W14" s="26">
        <v>15</v>
      </c>
      <c r="X14" s="25" t="s">
        <v>93</v>
      </c>
      <c r="Y14" s="26">
        <v>1338</v>
      </c>
      <c r="Z14" s="26">
        <v>779</v>
      </c>
      <c r="AA14" s="27">
        <v>0.6034082106893881</v>
      </c>
      <c r="AB14" s="26">
        <v>460</v>
      </c>
      <c r="AC14" s="27">
        <v>0.3563129357087529</v>
      </c>
      <c r="AD14" s="26">
        <v>23</v>
      </c>
      <c r="AE14" s="27">
        <v>0.017815646785437646</v>
      </c>
      <c r="AF14" s="26">
        <v>20</v>
      </c>
      <c r="AG14" s="27">
        <v>0.015491866769945779</v>
      </c>
      <c r="AH14" s="26">
        <v>8</v>
      </c>
      <c r="AI14" s="27">
        <v>0.006196746707978312</v>
      </c>
      <c r="AJ14" s="26">
        <v>1</v>
      </c>
      <c r="AK14" s="26">
        <v>933</v>
      </c>
      <c r="AL14" s="27">
        <v>0.72890625</v>
      </c>
      <c r="AM14" s="26">
        <v>345</v>
      </c>
      <c r="AN14" s="27">
        <v>0.26953125</v>
      </c>
      <c r="AO14" s="26">
        <v>2</v>
      </c>
      <c r="AP14" s="25" t="s">
        <v>93</v>
      </c>
      <c r="AQ14" s="26">
        <v>1338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6">
        <v>1023</v>
      </c>
      <c r="BG14" s="27">
        <v>0.9836538461538461</v>
      </c>
      <c r="BH14" s="26">
        <v>17</v>
      </c>
      <c r="BI14" s="25" t="s">
        <v>93</v>
      </c>
      <c r="BJ14" s="26">
        <v>1338</v>
      </c>
      <c r="BK14" s="26">
        <v>824</v>
      </c>
      <c r="BL14" s="27">
        <v>0.6158445440956651</v>
      </c>
      <c r="BM14" s="26">
        <v>825</v>
      </c>
      <c r="BN14" s="27">
        <v>0.6165919282511211</v>
      </c>
      <c r="BO14" s="26">
        <v>769</v>
      </c>
      <c r="BP14" s="27">
        <v>0.5747384155455905</v>
      </c>
      <c r="BQ14" s="26">
        <v>42</v>
      </c>
      <c r="BR14" s="26">
        <v>1016</v>
      </c>
      <c r="BS14" s="27">
        <v>0.9883268482490273</v>
      </c>
      <c r="BT14" s="26">
        <v>12</v>
      </c>
      <c r="BU14" s="26">
        <v>1054</v>
      </c>
      <c r="BV14" s="27">
        <v>0.9850467289719627</v>
      </c>
      <c r="BW14" s="26">
        <v>16</v>
      </c>
      <c r="BX14" s="25" t="s">
        <v>93</v>
      </c>
      <c r="BY14" s="26">
        <v>1338</v>
      </c>
      <c r="BZ14" s="26">
        <v>590</v>
      </c>
      <c r="CA14" s="27">
        <v>0.44095665171898357</v>
      </c>
      <c r="CB14" s="26">
        <v>584</v>
      </c>
      <c r="CC14" s="27">
        <v>0.43647234678624813</v>
      </c>
      <c r="CD14" s="26">
        <v>627</v>
      </c>
      <c r="CE14" s="27">
        <v>0.46860986547085204</v>
      </c>
      <c r="CF14" s="26">
        <v>10</v>
      </c>
      <c r="CG14" s="26">
        <v>567</v>
      </c>
      <c r="CH14" s="27">
        <v>0.42376681614349776</v>
      </c>
      <c r="CI14" s="26">
        <v>601</v>
      </c>
      <c r="CJ14" s="27">
        <v>0.4491778774289985</v>
      </c>
      <c r="CK14" s="26">
        <v>567</v>
      </c>
      <c r="CL14" s="27">
        <v>0.42376681614349776</v>
      </c>
      <c r="CM14" s="26">
        <v>539</v>
      </c>
      <c r="CN14" s="27">
        <v>0.40284005979073245</v>
      </c>
      <c r="CO14" s="26">
        <v>14</v>
      </c>
      <c r="CP14" s="25" t="s">
        <v>93</v>
      </c>
      <c r="CQ14" s="26">
        <v>1338</v>
      </c>
      <c r="CR14" s="29">
        <v>682</v>
      </c>
      <c r="CS14" s="26">
        <v>205</v>
      </c>
      <c r="CT14" s="29">
        <v>672</v>
      </c>
      <c r="CU14" s="26">
        <v>221</v>
      </c>
      <c r="CV14" s="29">
        <v>676</v>
      </c>
      <c r="CW14" s="26">
        <v>204</v>
      </c>
      <c r="CX14" s="29">
        <v>658</v>
      </c>
      <c r="CY14" s="26">
        <v>186</v>
      </c>
      <c r="CZ14" s="29">
        <v>637</v>
      </c>
      <c r="DA14" s="26">
        <v>195</v>
      </c>
      <c r="DB14" s="29">
        <v>642</v>
      </c>
      <c r="DC14" s="26">
        <v>193</v>
      </c>
      <c r="DD14" s="29">
        <v>654</v>
      </c>
      <c r="DE14" s="26">
        <v>182</v>
      </c>
      <c r="DF14" s="25" t="s">
        <v>93</v>
      </c>
      <c r="DG14" s="26">
        <v>1338</v>
      </c>
      <c r="DH14" s="29">
        <v>652</v>
      </c>
      <c r="DI14" s="26">
        <v>190</v>
      </c>
      <c r="DJ14" s="29">
        <v>642</v>
      </c>
      <c r="DK14" s="26">
        <v>191</v>
      </c>
      <c r="DL14" s="29">
        <v>637</v>
      </c>
      <c r="DM14" s="26">
        <v>189</v>
      </c>
      <c r="DN14" s="29">
        <v>633</v>
      </c>
      <c r="DO14" s="26">
        <v>192</v>
      </c>
      <c r="DP14" s="29">
        <v>620</v>
      </c>
      <c r="DQ14" s="26">
        <v>201</v>
      </c>
      <c r="DR14" s="29">
        <v>633</v>
      </c>
      <c r="DS14" s="26">
        <v>182</v>
      </c>
      <c r="DT14" s="29">
        <v>691</v>
      </c>
      <c r="DU14" s="26">
        <v>167</v>
      </c>
      <c r="DV14" s="29">
        <v>701</v>
      </c>
      <c r="DW14" s="26">
        <v>158</v>
      </c>
      <c r="DX14" s="25" t="s">
        <v>93</v>
      </c>
      <c r="DY14" s="26">
        <v>1338</v>
      </c>
      <c r="DZ14" s="26">
        <v>492</v>
      </c>
      <c r="EA14" s="27">
        <v>0.5571913929784824</v>
      </c>
      <c r="EB14" s="26">
        <v>391</v>
      </c>
      <c r="EC14" s="27">
        <v>0.44280860702151753</v>
      </c>
      <c r="ED14" s="26">
        <v>401</v>
      </c>
      <c r="EE14" s="26">
        <v>108</v>
      </c>
      <c r="EF14" s="26">
        <v>4</v>
      </c>
      <c r="EG14" s="26">
        <v>9</v>
      </c>
    </row>
    <row r="15" spans="1:137" ht="11.25">
      <c r="A15" s="25" t="s">
        <v>94</v>
      </c>
      <c r="B15" s="26">
        <v>1588</v>
      </c>
      <c r="C15" s="26">
        <v>1041</v>
      </c>
      <c r="D15" s="27">
        <v>0.6563682219419924</v>
      </c>
      <c r="E15" s="26">
        <v>409</v>
      </c>
      <c r="F15" s="27">
        <v>0.2578814627994956</v>
      </c>
      <c r="G15" s="26">
        <v>3</v>
      </c>
      <c r="H15" s="27">
        <v>0.0018915510718789407</v>
      </c>
      <c r="I15" s="26">
        <v>26</v>
      </c>
      <c r="J15" s="27">
        <v>0.01639344262295082</v>
      </c>
      <c r="K15" s="26">
        <v>2</v>
      </c>
      <c r="L15" s="27">
        <v>0.0012610340479192938</v>
      </c>
      <c r="M15" s="26">
        <v>79</v>
      </c>
      <c r="N15" s="27">
        <v>0.04981084489281211</v>
      </c>
      <c r="O15" s="26">
        <v>1</v>
      </c>
      <c r="P15" s="27">
        <v>0.0006305170239596469</v>
      </c>
      <c r="Q15" s="26">
        <v>1</v>
      </c>
      <c r="R15" s="27">
        <v>0.0006305170239596469</v>
      </c>
      <c r="S15" s="26">
        <v>0</v>
      </c>
      <c r="T15" s="27">
        <v>0</v>
      </c>
      <c r="U15" s="26">
        <v>3</v>
      </c>
      <c r="V15" s="27">
        <v>0.0018915510718789407</v>
      </c>
      <c r="W15" s="26">
        <v>21</v>
      </c>
      <c r="X15" s="25" t="s">
        <v>94</v>
      </c>
      <c r="Y15" s="26">
        <v>1588</v>
      </c>
      <c r="Z15" s="26">
        <v>861</v>
      </c>
      <c r="AA15" s="27">
        <v>0.5805799055967633</v>
      </c>
      <c r="AB15" s="26">
        <v>534</v>
      </c>
      <c r="AC15" s="27">
        <v>0.3600809170600135</v>
      </c>
      <c r="AD15" s="26">
        <v>60</v>
      </c>
      <c r="AE15" s="27">
        <v>0.04045853000674309</v>
      </c>
      <c r="AF15" s="26">
        <v>13</v>
      </c>
      <c r="AG15" s="27">
        <v>0.008766014834794335</v>
      </c>
      <c r="AH15" s="26">
        <v>13</v>
      </c>
      <c r="AI15" s="27">
        <v>0.008766014834794335</v>
      </c>
      <c r="AJ15" s="26">
        <v>2</v>
      </c>
      <c r="AK15" s="26">
        <v>997</v>
      </c>
      <c r="AL15" s="27">
        <v>0.6791553133514986</v>
      </c>
      <c r="AM15" s="26">
        <v>468</v>
      </c>
      <c r="AN15" s="27">
        <v>0.3188010899182561</v>
      </c>
      <c r="AO15" s="26">
        <v>3</v>
      </c>
      <c r="AP15" s="25" t="s">
        <v>94</v>
      </c>
      <c r="AQ15" s="26">
        <v>1588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6">
        <v>1194</v>
      </c>
      <c r="BG15" s="27">
        <v>0.9770867430441899</v>
      </c>
      <c r="BH15" s="26">
        <v>28</v>
      </c>
      <c r="BI15" s="25" t="s">
        <v>94</v>
      </c>
      <c r="BJ15" s="26">
        <v>1588</v>
      </c>
      <c r="BK15" s="26">
        <v>751</v>
      </c>
      <c r="BL15" s="27">
        <v>0.4729219143576826</v>
      </c>
      <c r="BM15" s="26">
        <v>811</v>
      </c>
      <c r="BN15" s="27">
        <v>0.510705289672544</v>
      </c>
      <c r="BO15" s="26">
        <v>909</v>
      </c>
      <c r="BP15" s="27">
        <v>0.5724181360201511</v>
      </c>
      <c r="BQ15" s="26">
        <v>38</v>
      </c>
      <c r="BR15" s="26">
        <v>1155</v>
      </c>
      <c r="BS15" s="27">
        <v>0.9846547314578005</v>
      </c>
      <c r="BT15" s="26">
        <v>18</v>
      </c>
      <c r="BU15" s="26">
        <v>1154</v>
      </c>
      <c r="BV15" s="27">
        <v>0.9763113367174281</v>
      </c>
      <c r="BW15" s="26">
        <v>28</v>
      </c>
      <c r="BX15" s="25" t="s">
        <v>94</v>
      </c>
      <c r="BY15" s="26">
        <v>1588</v>
      </c>
      <c r="BZ15" s="26">
        <v>592</v>
      </c>
      <c r="CA15" s="27">
        <v>0.37279596977329976</v>
      </c>
      <c r="CB15" s="26">
        <v>597</v>
      </c>
      <c r="CC15" s="27">
        <v>0.37594458438287154</v>
      </c>
      <c r="CD15" s="26">
        <v>649</v>
      </c>
      <c r="CE15" s="27">
        <v>0.4086901763224181</v>
      </c>
      <c r="CF15" s="26">
        <v>19</v>
      </c>
      <c r="CG15" s="26">
        <v>601</v>
      </c>
      <c r="CH15" s="27">
        <v>0.378463476070529</v>
      </c>
      <c r="CI15" s="26">
        <v>626</v>
      </c>
      <c r="CJ15" s="27">
        <v>0.39420654911838793</v>
      </c>
      <c r="CK15" s="26">
        <v>558</v>
      </c>
      <c r="CL15" s="27">
        <v>0.3513853904282116</v>
      </c>
      <c r="CM15" s="26">
        <v>506</v>
      </c>
      <c r="CN15" s="27">
        <v>0.31863979848866497</v>
      </c>
      <c r="CO15" s="26">
        <v>11</v>
      </c>
      <c r="CP15" s="25" t="s">
        <v>94</v>
      </c>
      <c r="CQ15" s="26">
        <v>1588</v>
      </c>
      <c r="CR15" s="29">
        <v>729</v>
      </c>
      <c r="CS15" s="26">
        <v>155</v>
      </c>
      <c r="CT15" s="29">
        <v>714</v>
      </c>
      <c r="CU15" s="26">
        <v>173</v>
      </c>
      <c r="CV15" s="29">
        <v>711</v>
      </c>
      <c r="CW15" s="26">
        <v>171</v>
      </c>
      <c r="CX15" s="29">
        <v>709</v>
      </c>
      <c r="CY15" s="26">
        <v>127</v>
      </c>
      <c r="CZ15" s="29">
        <v>693</v>
      </c>
      <c r="DA15" s="26">
        <v>134</v>
      </c>
      <c r="DB15" s="29">
        <v>687</v>
      </c>
      <c r="DC15" s="26">
        <v>137</v>
      </c>
      <c r="DD15" s="29">
        <v>704</v>
      </c>
      <c r="DE15" s="26">
        <v>115</v>
      </c>
      <c r="DF15" s="25" t="s">
        <v>94</v>
      </c>
      <c r="DG15" s="26">
        <v>1588</v>
      </c>
      <c r="DH15" s="29">
        <v>695</v>
      </c>
      <c r="DI15" s="26">
        <v>124</v>
      </c>
      <c r="DJ15" s="29">
        <v>693</v>
      </c>
      <c r="DK15" s="26">
        <v>127</v>
      </c>
      <c r="DL15" s="29">
        <v>687</v>
      </c>
      <c r="DM15" s="26">
        <v>127</v>
      </c>
      <c r="DN15" s="29">
        <v>679</v>
      </c>
      <c r="DO15" s="26">
        <v>135</v>
      </c>
      <c r="DP15" s="29">
        <v>680</v>
      </c>
      <c r="DQ15" s="26">
        <v>139</v>
      </c>
      <c r="DR15" s="29">
        <v>671</v>
      </c>
      <c r="DS15" s="26">
        <v>142</v>
      </c>
      <c r="DT15" s="29">
        <v>712</v>
      </c>
      <c r="DU15" s="26">
        <v>117</v>
      </c>
      <c r="DV15" s="29">
        <v>735</v>
      </c>
      <c r="DW15" s="26">
        <v>106</v>
      </c>
      <c r="DX15" s="25" t="s">
        <v>94</v>
      </c>
      <c r="DY15" s="26">
        <v>1588</v>
      </c>
      <c r="DZ15" s="26">
        <v>726</v>
      </c>
      <c r="EA15" s="27">
        <v>0.7267267267267268</v>
      </c>
      <c r="EB15" s="26">
        <v>273</v>
      </c>
      <c r="EC15" s="27">
        <v>0.2732732732732733</v>
      </c>
      <c r="ED15" s="26">
        <v>368</v>
      </c>
      <c r="EE15" s="26">
        <v>176</v>
      </c>
      <c r="EF15" s="26">
        <v>15</v>
      </c>
      <c r="EG15" s="26">
        <v>11</v>
      </c>
    </row>
    <row r="16" spans="1:137" ht="11.25">
      <c r="A16" s="25" t="s">
        <v>95</v>
      </c>
      <c r="B16" s="26">
        <v>1542</v>
      </c>
      <c r="C16" s="26">
        <v>1131</v>
      </c>
      <c r="D16" s="27">
        <v>0.7382506527415144</v>
      </c>
      <c r="E16" s="26">
        <v>281</v>
      </c>
      <c r="F16" s="27">
        <v>0.18342036553524804</v>
      </c>
      <c r="G16" s="26">
        <v>3</v>
      </c>
      <c r="H16" s="27">
        <v>0.0019582245430809398</v>
      </c>
      <c r="I16" s="26">
        <v>21</v>
      </c>
      <c r="J16" s="27">
        <v>0.01370757180156658</v>
      </c>
      <c r="K16" s="26">
        <v>2</v>
      </c>
      <c r="L16" s="27">
        <v>0.0013054830287206266</v>
      </c>
      <c r="M16" s="26">
        <v>56</v>
      </c>
      <c r="N16" s="27">
        <v>0.03655352480417755</v>
      </c>
      <c r="O16" s="26">
        <v>2</v>
      </c>
      <c r="P16" s="27">
        <v>0.0013054830287206266</v>
      </c>
      <c r="Q16" s="26">
        <v>2</v>
      </c>
      <c r="R16" s="27">
        <v>0.0013054830287206266</v>
      </c>
      <c r="S16" s="26">
        <v>0</v>
      </c>
      <c r="T16" s="27">
        <v>0</v>
      </c>
      <c r="U16" s="26">
        <v>12</v>
      </c>
      <c r="V16" s="27">
        <v>0.007832898172323759</v>
      </c>
      <c r="W16" s="26">
        <v>22</v>
      </c>
      <c r="X16" s="25" t="s">
        <v>95</v>
      </c>
      <c r="Y16" s="26">
        <v>1542</v>
      </c>
      <c r="Z16" s="26">
        <v>981</v>
      </c>
      <c r="AA16" s="27">
        <v>0.6561872909698997</v>
      </c>
      <c r="AB16" s="26">
        <v>425</v>
      </c>
      <c r="AC16" s="27">
        <v>0.2842809364548495</v>
      </c>
      <c r="AD16" s="26">
        <v>50</v>
      </c>
      <c r="AE16" s="27">
        <v>0.033444816053511704</v>
      </c>
      <c r="AF16" s="26">
        <v>22</v>
      </c>
      <c r="AG16" s="27">
        <v>0.01471571906354515</v>
      </c>
      <c r="AH16" s="26">
        <v>14</v>
      </c>
      <c r="AI16" s="27">
        <v>0.009364548494983277</v>
      </c>
      <c r="AJ16" s="26">
        <v>3</v>
      </c>
      <c r="AK16" s="26">
        <v>1144</v>
      </c>
      <c r="AL16" s="27">
        <v>0.7734956051386072</v>
      </c>
      <c r="AM16" s="26">
        <v>331</v>
      </c>
      <c r="AN16" s="27">
        <v>0.22379986477349562</v>
      </c>
      <c r="AO16" s="26">
        <v>4</v>
      </c>
      <c r="AP16" s="25" t="s">
        <v>95</v>
      </c>
      <c r="AQ16" s="26">
        <v>1542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6">
        <v>1239</v>
      </c>
      <c r="BG16" s="27">
        <v>0.9848966613672496</v>
      </c>
      <c r="BH16" s="26">
        <v>19</v>
      </c>
      <c r="BI16" s="25" t="s">
        <v>95</v>
      </c>
      <c r="BJ16" s="26">
        <v>1542</v>
      </c>
      <c r="BK16" s="26">
        <v>1008</v>
      </c>
      <c r="BL16" s="27">
        <v>0.6536964980544747</v>
      </c>
      <c r="BM16" s="26">
        <v>988</v>
      </c>
      <c r="BN16" s="27">
        <v>0.6407263294422828</v>
      </c>
      <c r="BO16" s="26">
        <v>927</v>
      </c>
      <c r="BP16" s="27">
        <v>0.6011673151750972</v>
      </c>
      <c r="BQ16" s="26">
        <v>25</v>
      </c>
      <c r="BR16" s="26">
        <v>1211</v>
      </c>
      <c r="BS16" s="27">
        <v>0.9877650897226754</v>
      </c>
      <c r="BT16" s="26">
        <v>15</v>
      </c>
      <c r="BU16" s="26">
        <v>1249</v>
      </c>
      <c r="BV16" s="27">
        <v>0.9865718799368088</v>
      </c>
      <c r="BW16" s="26">
        <v>17</v>
      </c>
      <c r="BX16" s="25" t="s">
        <v>95</v>
      </c>
      <c r="BY16" s="26">
        <v>1542</v>
      </c>
      <c r="BZ16" s="26">
        <v>667</v>
      </c>
      <c r="CA16" s="27">
        <v>0.43255512321660183</v>
      </c>
      <c r="CB16" s="26">
        <v>665</v>
      </c>
      <c r="CC16" s="27">
        <v>0.43125810635538264</v>
      </c>
      <c r="CD16" s="26">
        <v>715</v>
      </c>
      <c r="CE16" s="27">
        <v>0.46368352788586253</v>
      </c>
      <c r="CF16" s="26">
        <v>9</v>
      </c>
      <c r="CG16" s="26">
        <v>650</v>
      </c>
      <c r="CH16" s="27">
        <v>0.42153047989623865</v>
      </c>
      <c r="CI16" s="26">
        <v>682</v>
      </c>
      <c r="CJ16" s="27">
        <v>0.44228274967574577</v>
      </c>
      <c r="CK16" s="26">
        <v>645</v>
      </c>
      <c r="CL16" s="27">
        <v>0.4182879377431907</v>
      </c>
      <c r="CM16" s="26">
        <v>605</v>
      </c>
      <c r="CN16" s="27">
        <v>0.39234760051880674</v>
      </c>
      <c r="CO16" s="26">
        <v>7</v>
      </c>
      <c r="CP16" s="25" t="s">
        <v>95</v>
      </c>
      <c r="CQ16" s="26">
        <v>1542</v>
      </c>
      <c r="CR16" s="29">
        <v>769</v>
      </c>
      <c r="CS16" s="26">
        <v>224</v>
      </c>
      <c r="CT16" s="29">
        <v>744</v>
      </c>
      <c r="CU16" s="26">
        <v>248</v>
      </c>
      <c r="CV16" s="29">
        <v>751</v>
      </c>
      <c r="CW16" s="26">
        <v>230</v>
      </c>
      <c r="CX16" s="29">
        <v>758</v>
      </c>
      <c r="CY16" s="26">
        <v>202</v>
      </c>
      <c r="CZ16" s="29">
        <v>728</v>
      </c>
      <c r="DA16" s="26">
        <v>214</v>
      </c>
      <c r="DB16" s="29">
        <v>726</v>
      </c>
      <c r="DC16" s="26">
        <v>223</v>
      </c>
      <c r="DD16" s="29">
        <v>761</v>
      </c>
      <c r="DE16" s="26">
        <v>183</v>
      </c>
      <c r="DF16" s="25" t="s">
        <v>95</v>
      </c>
      <c r="DG16" s="26">
        <v>1542</v>
      </c>
      <c r="DH16" s="29">
        <v>739</v>
      </c>
      <c r="DI16" s="26">
        <v>205</v>
      </c>
      <c r="DJ16" s="29">
        <v>727</v>
      </c>
      <c r="DK16" s="26">
        <v>206</v>
      </c>
      <c r="DL16" s="29">
        <v>725</v>
      </c>
      <c r="DM16" s="26">
        <v>201</v>
      </c>
      <c r="DN16" s="29">
        <v>713</v>
      </c>
      <c r="DO16" s="26">
        <v>211</v>
      </c>
      <c r="DP16" s="29">
        <v>714</v>
      </c>
      <c r="DQ16" s="26">
        <v>203</v>
      </c>
      <c r="DR16" s="29">
        <v>706</v>
      </c>
      <c r="DS16" s="26">
        <v>205</v>
      </c>
      <c r="DT16" s="29">
        <v>758</v>
      </c>
      <c r="DU16" s="26">
        <v>196</v>
      </c>
      <c r="DV16" s="29">
        <v>792</v>
      </c>
      <c r="DW16" s="26">
        <v>172</v>
      </c>
      <c r="DX16" s="25" t="s">
        <v>95</v>
      </c>
      <c r="DY16" s="26">
        <v>1542</v>
      </c>
      <c r="DZ16" s="26">
        <v>615</v>
      </c>
      <c r="EA16" s="27">
        <v>0.5758426966292135</v>
      </c>
      <c r="EB16" s="26">
        <v>453</v>
      </c>
      <c r="EC16" s="27">
        <v>0.4241573033707865</v>
      </c>
      <c r="ED16" s="26">
        <v>515</v>
      </c>
      <c r="EE16" s="26">
        <v>95</v>
      </c>
      <c r="EF16" s="26">
        <v>5</v>
      </c>
      <c r="EG16" s="26">
        <v>14</v>
      </c>
    </row>
    <row r="17" spans="1:137" ht="11.25">
      <c r="A17" s="25" t="s">
        <v>96</v>
      </c>
      <c r="B17" s="26">
        <v>1349</v>
      </c>
      <c r="C17" s="26">
        <v>977</v>
      </c>
      <c r="D17" s="27">
        <v>0.7307404637247569</v>
      </c>
      <c r="E17" s="26">
        <v>238</v>
      </c>
      <c r="F17" s="27">
        <v>0.17801047120418848</v>
      </c>
      <c r="G17" s="26">
        <v>3</v>
      </c>
      <c r="H17" s="27">
        <v>0.002243829468960359</v>
      </c>
      <c r="I17" s="26">
        <v>27</v>
      </c>
      <c r="J17" s="27">
        <v>0.02019446522064323</v>
      </c>
      <c r="K17" s="26">
        <v>0</v>
      </c>
      <c r="L17" s="27">
        <v>0</v>
      </c>
      <c r="M17" s="26">
        <v>52</v>
      </c>
      <c r="N17" s="27">
        <v>0.03889304412864622</v>
      </c>
      <c r="O17" s="26">
        <v>1</v>
      </c>
      <c r="P17" s="27">
        <v>0.0007479431563201197</v>
      </c>
      <c r="Q17" s="26">
        <v>1</v>
      </c>
      <c r="R17" s="27">
        <v>0.0007479431563201197</v>
      </c>
      <c r="S17" s="26">
        <v>1</v>
      </c>
      <c r="T17" s="27">
        <v>0.0007479431563201197</v>
      </c>
      <c r="U17" s="26">
        <v>16</v>
      </c>
      <c r="V17" s="27">
        <v>0.011967090501121914</v>
      </c>
      <c r="W17" s="26">
        <v>21</v>
      </c>
      <c r="X17" s="25" t="s">
        <v>96</v>
      </c>
      <c r="Y17" s="26">
        <v>1349</v>
      </c>
      <c r="Z17" s="26">
        <v>847</v>
      </c>
      <c r="AA17" s="27">
        <v>0.6545595054095827</v>
      </c>
      <c r="AB17" s="26">
        <v>380</v>
      </c>
      <c r="AC17" s="27">
        <v>0.2936630602782071</v>
      </c>
      <c r="AD17" s="26">
        <v>41</v>
      </c>
      <c r="AE17" s="27">
        <v>0.03168469860896445</v>
      </c>
      <c r="AF17" s="26">
        <v>12</v>
      </c>
      <c r="AG17" s="27">
        <v>0.00927357032457496</v>
      </c>
      <c r="AH17" s="26">
        <v>9</v>
      </c>
      <c r="AI17" s="27">
        <v>0.006955177743431221</v>
      </c>
      <c r="AJ17" s="26">
        <v>5</v>
      </c>
      <c r="AK17" s="26">
        <v>956</v>
      </c>
      <c r="AL17" s="27">
        <v>0.745128604832424</v>
      </c>
      <c r="AM17" s="26">
        <v>323</v>
      </c>
      <c r="AN17" s="27">
        <v>0.25175370226032734</v>
      </c>
      <c r="AO17" s="26">
        <v>4</v>
      </c>
      <c r="AP17" s="25" t="s">
        <v>96</v>
      </c>
      <c r="AQ17" s="26">
        <v>1349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6">
        <v>1054</v>
      </c>
      <c r="BG17" s="27">
        <v>0.9878163074039362</v>
      </c>
      <c r="BH17" s="26">
        <v>13</v>
      </c>
      <c r="BI17" s="25" t="s">
        <v>96</v>
      </c>
      <c r="BJ17" s="26">
        <v>1349</v>
      </c>
      <c r="BK17" s="26">
        <v>733</v>
      </c>
      <c r="BL17" s="27">
        <v>0.5433654558932542</v>
      </c>
      <c r="BM17" s="26">
        <v>782</v>
      </c>
      <c r="BN17" s="27">
        <v>0.5796886582653817</v>
      </c>
      <c r="BO17" s="26">
        <v>863</v>
      </c>
      <c r="BP17" s="27">
        <v>0.6397331356560415</v>
      </c>
      <c r="BQ17" s="26">
        <v>23</v>
      </c>
      <c r="BR17" s="26">
        <v>1023</v>
      </c>
      <c r="BS17" s="27">
        <v>0.995136186770428</v>
      </c>
      <c r="BT17" s="26">
        <v>5</v>
      </c>
      <c r="BU17" s="26">
        <v>1036</v>
      </c>
      <c r="BV17" s="27">
        <v>0.9904397705544933</v>
      </c>
      <c r="BW17" s="26">
        <v>10</v>
      </c>
      <c r="BX17" s="25" t="s">
        <v>96</v>
      </c>
      <c r="BY17" s="26">
        <v>1349</v>
      </c>
      <c r="BZ17" s="26">
        <v>607</v>
      </c>
      <c r="CA17" s="27">
        <v>0.44996293550778355</v>
      </c>
      <c r="CB17" s="26">
        <v>572</v>
      </c>
      <c r="CC17" s="27">
        <v>0.4240177909562639</v>
      </c>
      <c r="CD17" s="26">
        <v>615</v>
      </c>
      <c r="CE17" s="27">
        <v>0.4558932542624166</v>
      </c>
      <c r="CF17" s="26">
        <v>9</v>
      </c>
      <c r="CG17" s="26">
        <v>577</v>
      </c>
      <c r="CH17" s="27">
        <v>0.42772424017790955</v>
      </c>
      <c r="CI17" s="26">
        <v>593</v>
      </c>
      <c r="CJ17" s="27">
        <v>0.4395848776871757</v>
      </c>
      <c r="CK17" s="26">
        <v>553</v>
      </c>
      <c r="CL17" s="27">
        <v>0.4099332839140104</v>
      </c>
      <c r="CM17" s="26">
        <v>511</v>
      </c>
      <c r="CN17" s="27">
        <v>0.3787991104521868</v>
      </c>
      <c r="CO17" s="26">
        <v>16</v>
      </c>
      <c r="CP17" s="25" t="s">
        <v>96</v>
      </c>
      <c r="CQ17" s="26">
        <v>1349</v>
      </c>
      <c r="CR17" s="29">
        <v>697</v>
      </c>
      <c r="CS17" s="26">
        <v>122</v>
      </c>
      <c r="CT17" s="29">
        <v>659</v>
      </c>
      <c r="CU17" s="26">
        <v>152</v>
      </c>
      <c r="CV17" s="29">
        <v>684</v>
      </c>
      <c r="CW17" s="26">
        <v>127</v>
      </c>
      <c r="CX17" s="29">
        <v>640</v>
      </c>
      <c r="CY17" s="26">
        <v>123</v>
      </c>
      <c r="CZ17" s="29">
        <v>650</v>
      </c>
      <c r="DA17" s="26">
        <v>104</v>
      </c>
      <c r="DB17" s="29">
        <v>639</v>
      </c>
      <c r="DC17" s="26">
        <v>112</v>
      </c>
      <c r="DD17" s="29">
        <v>663</v>
      </c>
      <c r="DE17" s="26">
        <v>88</v>
      </c>
      <c r="DF17" s="25" t="s">
        <v>96</v>
      </c>
      <c r="DG17" s="26">
        <v>1349</v>
      </c>
      <c r="DH17" s="29">
        <v>631</v>
      </c>
      <c r="DI17" s="26">
        <v>106</v>
      </c>
      <c r="DJ17" s="29">
        <v>628</v>
      </c>
      <c r="DK17" s="26">
        <v>102</v>
      </c>
      <c r="DL17" s="29">
        <v>626</v>
      </c>
      <c r="DM17" s="26">
        <v>100</v>
      </c>
      <c r="DN17" s="29">
        <v>627</v>
      </c>
      <c r="DO17" s="26">
        <v>100</v>
      </c>
      <c r="DP17" s="29">
        <v>629</v>
      </c>
      <c r="DQ17" s="26">
        <v>104</v>
      </c>
      <c r="DR17" s="29">
        <v>623</v>
      </c>
      <c r="DS17" s="26">
        <v>106</v>
      </c>
      <c r="DT17" s="29">
        <v>654</v>
      </c>
      <c r="DU17" s="26">
        <v>85</v>
      </c>
      <c r="DV17" s="29">
        <v>684</v>
      </c>
      <c r="DW17" s="26">
        <v>78</v>
      </c>
      <c r="DX17" s="25" t="s">
        <v>96</v>
      </c>
      <c r="DY17" s="26">
        <v>1349</v>
      </c>
      <c r="DZ17" s="26">
        <v>635</v>
      </c>
      <c r="EA17" s="27">
        <v>0.6842672413793104</v>
      </c>
      <c r="EB17" s="26">
        <v>293</v>
      </c>
      <c r="EC17" s="27">
        <v>0.31573275862068967</v>
      </c>
      <c r="ED17" s="26">
        <v>367</v>
      </c>
      <c r="EE17" s="26">
        <v>81</v>
      </c>
      <c r="EF17" s="26">
        <v>6</v>
      </c>
      <c r="EG17" s="26">
        <v>8</v>
      </c>
    </row>
    <row r="18" spans="1:137" ht="11.25">
      <c r="A18" s="25" t="s">
        <v>97</v>
      </c>
      <c r="B18" s="26">
        <v>1431</v>
      </c>
      <c r="C18" s="26">
        <v>1108</v>
      </c>
      <c r="D18" s="27">
        <v>0.7775438596491228</v>
      </c>
      <c r="E18" s="26">
        <v>204</v>
      </c>
      <c r="F18" s="27">
        <v>0.1431578947368421</v>
      </c>
      <c r="G18" s="26">
        <v>4</v>
      </c>
      <c r="H18" s="27">
        <v>0.002807017543859649</v>
      </c>
      <c r="I18" s="26">
        <v>27</v>
      </c>
      <c r="J18" s="27">
        <v>0.018947368421052633</v>
      </c>
      <c r="K18" s="26">
        <v>6</v>
      </c>
      <c r="L18" s="27">
        <v>0.004210526315789474</v>
      </c>
      <c r="M18" s="26">
        <v>43</v>
      </c>
      <c r="N18" s="27">
        <v>0.030175438596491227</v>
      </c>
      <c r="O18" s="26">
        <v>2</v>
      </c>
      <c r="P18" s="27">
        <v>0.0014035087719298245</v>
      </c>
      <c r="Q18" s="26">
        <v>0</v>
      </c>
      <c r="R18" s="27">
        <v>0</v>
      </c>
      <c r="S18" s="26">
        <v>0</v>
      </c>
      <c r="T18" s="27">
        <v>0</v>
      </c>
      <c r="U18" s="26">
        <v>8</v>
      </c>
      <c r="V18" s="27">
        <v>0.005614035087719298</v>
      </c>
      <c r="W18" s="26">
        <v>23</v>
      </c>
      <c r="X18" s="25" t="s">
        <v>97</v>
      </c>
      <c r="Y18" s="26">
        <v>1431</v>
      </c>
      <c r="Z18" s="26">
        <v>1006</v>
      </c>
      <c r="AA18" s="27">
        <v>0.7170349251603706</v>
      </c>
      <c r="AB18" s="26">
        <v>305</v>
      </c>
      <c r="AC18" s="27">
        <v>0.21739130434782608</v>
      </c>
      <c r="AD18" s="26">
        <v>38</v>
      </c>
      <c r="AE18" s="27">
        <v>0.0270848182466144</v>
      </c>
      <c r="AF18" s="26">
        <v>37</v>
      </c>
      <c r="AG18" s="27">
        <v>0.026372059871703494</v>
      </c>
      <c r="AH18" s="26">
        <v>12</v>
      </c>
      <c r="AI18" s="27">
        <v>0.008553100498930863</v>
      </c>
      <c r="AJ18" s="26">
        <v>5</v>
      </c>
      <c r="AK18" s="26">
        <v>1137</v>
      </c>
      <c r="AL18" s="27">
        <v>0.8215317919075145</v>
      </c>
      <c r="AM18" s="26">
        <v>242</v>
      </c>
      <c r="AN18" s="27">
        <v>0.17485549132947978</v>
      </c>
      <c r="AO18" s="26">
        <v>5</v>
      </c>
      <c r="AP18" s="25" t="s">
        <v>97</v>
      </c>
      <c r="AQ18" s="26">
        <v>1431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6">
        <v>1188</v>
      </c>
      <c r="BG18" s="27">
        <v>0.9867109634551495</v>
      </c>
      <c r="BH18" s="26">
        <v>16</v>
      </c>
      <c r="BI18" s="25" t="s">
        <v>97</v>
      </c>
      <c r="BJ18" s="26">
        <v>1431</v>
      </c>
      <c r="BK18" s="26">
        <v>988</v>
      </c>
      <c r="BL18" s="27">
        <v>0.6904262753319357</v>
      </c>
      <c r="BM18" s="26">
        <v>961</v>
      </c>
      <c r="BN18" s="27">
        <v>0.6715583508036338</v>
      </c>
      <c r="BO18" s="26">
        <v>911</v>
      </c>
      <c r="BP18" s="27">
        <v>0.636617749825297</v>
      </c>
      <c r="BQ18" s="26">
        <v>32</v>
      </c>
      <c r="BR18" s="26">
        <v>1145</v>
      </c>
      <c r="BS18" s="27">
        <v>0.990484429065744</v>
      </c>
      <c r="BT18" s="26">
        <v>11</v>
      </c>
      <c r="BU18" s="26">
        <v>1170</v>
      </c>
      <c r="BV18" s="27">
        <v>0.9798994974874372</v>
      </c>
      <c r="BW18" s="26">
        <v>24</v>
      </c>
      <c r="BX18" s="25" t="s">
        <v>97</v>
      </c>
      <c r="BY18" s="26">
        <v>1431</v>
      </c>
      <c r="BZ18" s="26">
        <v>650</v>
      </c>
      <c r="CA18" s="27">
        <v>0.45422781271837875</v>
      </c>
      <c r="CB18" s="26">
        <v>622</v>
      </c>
      <c r="CC18" s="27">
        <v>0.43466107617051014</v>
      </c>
      <c r="CD18" s="26">
        <v>681</v>
      </c>
      <c r="CE18" s="27">
        <v>0.4758909853249476</v>
      </c>
      <c r="CF18" s="26">
        <v>16</v>
      </c>
      <c r="CG18" s="26">
        <v>641</v>
      </c>
      <c r="CH18" s="27">
        <v>0.4479385045422781</v>
      </c>
      <c r="CI18" s="26">
        <v>629</v>
      </c>
      <c r="CJ18" s="27">
        <v>0.4395527603074773</v>
      </c>
      <c r="CK18" s="26">
        <v>617</v>
      </c>
      <c r="CL18" s="27">
        <v>0.43116701607267643</v>
      </c>
      <c r="CM18" s="26">
        <v>574</v>
      </c>
      <c r="CN18" s="27">
        <v>0.40111809923130676</v>
      </c>
      <c r="CO18" s="26">
        <v>20</v>
      </c>
      <c r="CP18" s="25" t="s">
        <v>97</v>
      </c>
      <c r="CQ18" s="26">
        <v>1431</v>
      </c>
      <c r="CR18" s="29">
        <v>769</v>
      </c>
      <c r="CS18" s="26">
        <v>194</v>
      </c>
      <c r="CT18" s="29">
        <v>726</v>
      </c>
      <c r="CU18" s="26">
        <v>227</v>
      </c>
      <c r="CV18" s="29">
        <v>750</v>
      </c>
      <c r="CW18" s="26">
        <v>201</v>
      </c>
      <c r="CX18" s="29">
        <v>728</v>
      </c>
      <c r="CY18" s="26">
        <v>186</v>
      </c>
      <c r="CZ18" s="29">
        <v>690</v>
      </c>
      <c r="DA18" s="26">
        <v>202</v>
      </c>
      <c r="DB18" s="29">
        <v>706</v>
      </c>
      <c r="DC18" s="26">
        <v>187</v>
      </c>
      <c r="DD18" s="29">
        <v>733</v>
      </c>
      <c r="DE18" s="26">
        <v>160</v>
      </c>
      <c r="DF18" s="25" t="s">
        <v>97</v>
      </c>
      <c r="DG18" s="26">
        <v>1431</v>
      </c>
      <c r="DH18" s="29">
        <v>716</v>
      </c>
      <c r="DI18" s="26">
        <v>179</v>
      </c>
      <c r="DJ18" s="29">
        <v>709</v>
      </c>
      <c r="DK18" s="26">
        <v>181</v>
      </c>
      <c r="DL18" s="29">
        <v>693</v>
      </c>
      <c r="DM18" s="26">
        <v>186</v>
      </c>
      <c r="DN18" s="29">
        <v>686</v>
      </c>
      <c r="DO18" s="26">
        <v>182</v>
      </c>
      <c r="DP18" s="29">
        <v>694</v>
      </c>
      <c r="DQ18" s="26">
        <v>177</v>
      </c>
      <c r="DR18" s="29">
        <v>682</v>
      </c>
      <c r="DS18" s="26">
        <v>188</v>
      </c>
      <c r="DT18" s="29">
        <v>745</v>
      </c>
      <c r="DU18" s="26">
        <v>163</v>
      </c>
      <c r="DV18" s="29">
        <v>783</v>
      </c>
      <c r="DW18" s="26">
        <v>140</v>
      </c>
      <c r="DX18" s="25" t="s">
        <v>97</v>
      </c>
      <c r="DY18" s="26">
        <v>1431</v>
      </c>
      <c r="DZ18" s="26">
        <v>680</v>
      </c>
      <c r="EA18" s="27">
        <v>0.6120612061206121</v>
      </c>
      <c r="EB18" s="26">
        <v>431</v>
      </c>
      <c r="EC18" s="27">
        <v>0.38793879387938796</v>
      </c>
      <c r="ED18" s="26">
        <v>453</v>
      </c>
      <c r="EE18" s="26">
        <v>62</v>
      </c>
      <c r="EF18" s="26">
        <v>2</v>
      </c>
      <c r="EG18" s="26">
        <v>12</v>
      </c>
    </row>
    <row r="19" spans="1:137" ht="11.25">
      <c r="A19" s="25" t="s">
        <v>98</v>
      </c>
      <c r="B19" s="26">
        <v>963</v>
      </c>
      <c r="C19" s="26">
        <v>685</v>
      </c>
      <c r="D19" s="27">
        <v>0.7187827911857293</v>
      </c>
      <c r="E19" s="26">
        <v>174</v>
      </c>
      <c r="F19" s="27">
        <v>0.1825813221406086</v>
      </c>
      <c r="G19" s="26">
        <v>1</v>
      </c>
      <c r="H19" s="27">
        <v>0.001049317943336831</v>
      </c>
      <c r="I19" s="26">
        <v>29</v>
      </c>
      <c r="J19" s="27">
        <v>0.030430220356768102</v>
      </c>
      <c r="K19" s="26">
        <v>3</v>
      </c>
      <c r="L19" s="27">
        <v>0.0031479538300104933</v>
      </c>
      <c r="M19" s="26">
        <v>38</v>
      </c>
      <c r="N19" s="27">
        <v>0.03987408184679958</v>
      </c>
      <c r="O19" s="26">
        <v>2</v>
      </c>
      <c r="P19" s="27">
        <v>0.002098635886673662</v>
      </c>
      <c r="Q19" s="26">
        <v>0</v>
      </c>
      <c r="R19" s="27">
        <v>0</v>
      </c>
      <c r="S19" s="26">
        <v>0</v>
      </c>
      <c r="T19" s="27">
        <v>0</v>
      </c>
      <c r="U19" s="26">
        <v>6</v>
      </c>
      <c r="V19" s="27">
        <v>0.0062959076600209865</v>
      </c>
      <c r="W19" s="26">
        <v>15</v>
      </c>
      <c r="X19" s="25" t="s">
        <v>98</v>
      </c>
      <c r="Y19" s="26">
        <v>963</v>
      </c>
      <c r="Z19" s="26">
        <v>615</v>
      </c>
      <c r="AA19" s="27">
        <v>0.657051282051282</v>
      </c>
      <c r="AB19" s="26">
        <v>272</v>
      </c>
      <c r="AC19" s="27">
        <v>0.2905982905982906</v>
      </c>
      <c r="AD19" s="26">
        <v>26</v>
      </c>
      <c r="AE19" s="27">
        <v>0.027777777777777776</v>
      </c>
      <c r="AF19" s="26">
        <v>15</v>
      </c>
      <c r="AG19" s="27">
        <v>0.016025641025641024</v>
      </c>
      <c r="AH19" s="26">
        <v>6</v>
      </c>
      <c r="AI19" s="27">
        <v>0.00641025641025641</v>
      </c>
      <c r="AJ19" s="26">
        <v>2</v>
      </c>
      <c r="AK19" s="26">
        <v>710</v>
      </c>
      <c r="AL19" s="27">
        <v>0.7667386609071274</v>
      </c>
      <c r="AM19" s="26">
        <v>215</v>
      </c>
      <c r="AN19" s="27">
        <v>0.23218142548596113</v>
      </c>
      <c r="AO19" s="26">
        <v>1</v>
      </c>
      <c r="AP19" s="25" t="s">
        <v>98</v>
      </c>
      <c r="AQ19" s="26">
        <v>963</v>
      </c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6">
        <v>790</v>
      </c>
      <c r="BG19" s="27">
        <v>0.9838107098381071</v>
      </c>
      <c r="BH19" s="26">
        <v>13</v>
      </c>
      <c r="BI19" s="25" t="s">
        <v>98</v>
      </c>
      <c r="BJ19" s="26">
        <v>963</v>
      </c>
      <c r="BK19" s="26">
        <v>586</v>
      </c>
      <c r="BL19" s="27">
        <v>0.608515057113188</v>
      </c>
      <c r="BM19" s="26">
        <v>665</v>
      </c>
      <c r="BN19" s="27">
        <v>0.6905503634475597</v>
      </c>
      <c r="BO19" s="26">
        <v>617</v>
      </c>
      <c r="BP19" s="27">
        <v>0.6407061266874351</v>
      </c>
      <c r="BQ19" s="26">
        <v>17</v>
      </c>
      <c r="BR19" s="26">
        <v>768</v>
      </c>
      <c r="BS19" s="27">
        <v>0.9884169884169884</v>
      </c>
      <c r="BT19" s="26">
        <v>9</v>
      </c>
      <c r="BU19" s="26">
        <v>785</v>
      </c>
      <c r="BV19" s="27">
        <v>0.98125</v>
      </c>
      <c r="BW19" s="26">
        <v>15</v>
      </c>
      <c r="BX19" s="25" t="s">
        <v>98</v>
      </c>
      <c r="BY19" s="26">
        <v>963</v>
      </c>
      <c r="BZ19" s="26">
        <v>496</v>
      </c>
      <c r="CA19" s="27">
        <v>0.5150571131879543</v>
      </c>
      <c r="CB19" s="26">
        <v>475</v>
      </c>
      <c r="CC19" s="27">
        <v>0.4932502596053998</v>
      </c>
      <c r="CD19" s="26">
        <v>507</v>
      </c>
      <c r="CE19" s="27">
        <v>0.5264797507788161</v>
      </c>
      <c r="CF19" s="26">
        <v>6</v>
      </c>
      <c r="CG19" s="26">
        <v>475</v>
      </c>
      <c r="CH19" s="27">
        <v>0.4932502596053998</v>
      </c>
      <c r="CI19" s="26">
        <v>479</v>
      </c>
      <c r="CJ19" s="27">
        <v>0.4974039460020768</v>
      </c>
      <c r="CK19" s="26">
        <v>456</v>
      </c>
      <c r="CL19" s="27">
        <v>0.4735202492211838</v>
      </c>
      <c r="CM19" s="26">
        <v>438</v>
      </c>
      <c r="CN19" s="27">
        <v>0.45482866043613707</v>
      </c>
      <c r="CO19" s="26">
        <v>8</v>
      </c>
      <c r="CP19" s="25" t="s">
        <v>98</v>
      </c>
      <c r="CQ19" s="26">
        <v>963</v>
      </c>
      <c r="CR19" s="29">
        <v>521</v>
      </c>
      <c r="CS19" s="26">
        <v>170</v>
      </c>
      <c r="CT19" s="29">
        <v>507</v>
      </c>
      <c r="CU19" s="26">
        <v>171</v>
      </c>
      <c r="CV19" s="29">
        <v>506</v>
      </c>
      <c r="CW19" s="26">
        <v>168</v>
      </c>
      <c r="CX19" s="29">
        <v>528</v>
      </c>
      <c r="CY19" s="26">
        <v>130</v>
      </c>
      <c r="CZ19" s="29">
        <v>500</v>
      </c>
      <c r="DA19" s="26">
        <v>143</v>
      </c>
      <c r="DB19" s="29">
        <v>492</v>
      </c>
      <c r="DC19" s="26">
        <v>155</v>
      </c>
      <c r="DD19" s="29">
        <v>523</v>
      </c>
      <c r="DE19" s="26">
        <v>121</v>
      </c>
      <c r="DF19" s="25" t="s">
        <v>98</v>
      </c>
      <c r="DG19" s="26">
        <v>963</v>
      </c>
      <c r="DH19" s="29">
        <v>510</v>
      </c>
      <c r="DI19" s="26">
        <v>143</v>
      </c>
      <c r="DJ19" s="29">
        <v>501</v>
      </c>
      <c r="DK19" s="26">
        <v>144</v>
      </c>
      <c r="DL19" s="29">
        <v>495</v>
      </c>
      <c r="DM19" s="26">
        <v>147</v>
      </c>
      <c r="DN19" s="29">
        <v>481</v>
      </c>
      <c r="DO19" s="26">
        <v>154</v>
      </c>
      <c r="DP19" s="29">
        <v>487</v>
      </c>
      <c r="DQ19" s="26">
        <v>143</v>
      </c>
      <c r="DR19" s="29">
        <v>490</v>
      </c>
      <c r="DS19" s="26">
        <v>143</v>
      </c>
      <c r="DT19" s="29">
        <v>528</v>
      </c>
      <c r="DU19" s="26">
        <v>137</v>
      </c>
      <c r="DV19" s="29">
        <v>558</v>
      </c>
      <c r="DW19" s="26">
        <v>117</v>
      </c>
      <c r="DX19" s="25" t="s">
        <v>98</v>
      </c>
      <c r="DY19" s="26">
        <v>963</v>
      </c>
      <c r="DZ19" s="26">
        <v>427</v>
      </c>
      <c r="EA19" s="27">
        <v>0.5516795865633075</v>
      </c>
      <c r="EB19" s="26">
        <v>347</v>
      </c>
      <c r="EC19" s="27">
        <v>0.4483204134366925</v>
      </c>
      <c r="ED19" s="26">
        <v>279</v>
      </c>
      <c r="EE19" s="26">
        <v>53</v>
      </c>
      <c r="EF19" s="26">
        <v>1</v>
      </c>
      <c r="EG19" s="26">
        <v>6</v>
      </c>
    </row>
    <row r="20" spans="1:137" ht="11.25">
      <c r="A20" s="25" t="s">
        <v>99</v>
      </c>
      <c r="B20" s="26">
        <v>1695</v>
      </c>
      <c r="C20" s="26">
        <v>1321</v>
      </c>
      <c r="D20" s="27">
        <v>0.7867778439547349</v>
      </c>
      <c r="E20" s="26">
        <v>247</v>
      </c>
      <c r="F20" s="27">
        <v>0.14711137581893985</v>
      </c>
      <c r="G20" s="26">
        <v>2</v>
      </c>
      <c r="H20" s="27">
        <v>0.0011911852293031567</v>
      </c>
      <c r="I20" s="26">
        <v>27</v>
      </c>
      <c r="J20" s="27">
        <v>0.016081000595592615</v>
      </c>
      <c r="K20" s="26">
        <v>4</v>
      </c>
      <c r="L20" s="27">
        <v>0.0023823704586063135</v>
      </c>
      <c r="M20" s="26">
        <v>39</v>
      </c>
      <c r="N20" s="27">
        <v>0.023228111971411555</v>
      </c>
      <c r="O20" s="26">
        <v>1</v>
      </c>
      <c r="P20" s="27">
        <v>0.0005955926146515784</v>
      </c>
      <c r="Q20" s="26">
        <v>0</v>
      </c>
      <c r="R20" s="27">
        <v>0</v>
      </c>
      <c r="S20" s="26">
        <v>0</v>
      </c>
      <c r="T20" s="27">
        <v>0</v>
      </c>
      <c r="U20" s="26">
        <v>20</v>
      </c>
      <c r="V20" s="27">
        <v>0.011911852293031567</v>
      </c>
      <c r="W20" s="26">
        <v>18</v>
      </c>
      <c r="X20" s="25" t="s">
        <v>99</v>
      </c>
      <c r="Y20" s="26">
        <v>1695</v>
      </c>
      <c r="Z20" s="26">
        <v>1181</v>
      </c>
      <c r="AA20" s="27">
        <v>0.7161916312916919</v>
      </c>
      <c r="AB20" s="26">
        <v>399</v>
      </c>
      <c r="AC20" s="27">
        <v>0.2419648271679806</v>
      </c>
      <c r="AD20" s="26">
        <v>44</v>
      </c>
      <c r="AE20" s="27">
        <v>0.026682838083687082</v>
      </c>
      <c r="AF20" s="26">
        <v>20</v>
      </c>
      <c r="AG20" s="27">
        <v>0.01212856276531231</v>
      </c>
      <c r="AH20" s="26">
        <v>3</v>
      </c>
      <c r="AI20" s="27">
        <v>0.0018192844147968466</v>
      </c>
      <c r="AJ20" s="26">
        <v>2</v>
      </c>
      <c r="AK20" s="26">
        <v>1340</v>
      </c>
      <c r="AL20" s="27">
        <v>0.8121212121212121</v>
      </c>
      <c r="AM20" s="26">
        <v>309</v>
      </c>
      <c r="AN20" s="27">
        <v>0.18727272727272729</v>
      </c>
      <c r="AO20" s="26">
        <v>1</v>
      </c>
      <c r="AP20" s="25" t="s">
        <v>99</v>
      </c>
      <c r="AQ20" s="26">
        <v>1695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6">
        <v>1413</v>
      </c>
      <c r="BD20" s="27">
        <v>0.986731843575419</v>
      </c>
      <c r="BE20" s="26">
        <v>19</v>
      </c>
      <c r="BF20" s="28"/>
      <c r="BG20" s="28"/>
      <c r="BH20" s="28"/>
      <c r="BI20" s="25" t="s">
        <v>99</v>
      </c>
      <c r="BJ20" s="26">
        <v>1695</v>
      </c>
      <c r="BK20" s="26">
        <v>1121</v>
      </c>
      <c r="BL20" s="27">
        <v>0.6613569321533923</v>
      </c>
      <c r="BM20" s="26">
        <v>1164</v>
      </c>
      <c r="BN20" s="27">
        <v>0.6867256637168142</v>
      </c>
      <c r="BO20" s="26">
        <v>1222</v>
      </c>
      <c r="BP20" s="27">
        <v>0.7209439528023599</v>
      </c>
      <c r="BQ20" s="26">
        <v>21</v>
      </c>
      <c r="BR20" s="26">
        <v>1351</v>
      </c>
      <c r="BS20" s="27">
        <v>0.9941133186166299</v>
      </c>
      <c r="BT20" s="26">
        <v>8</v>
      </c>
      <c r="BU20" s="26">
        <v>1366</v>
      </c>
      <c r="BV20" s="27">
        <v>0.9855699855699855</v>
      </c>
      <c r="BW20" s="26">
        <v>20</v>
      </c>
      <c r="BX20" s="25" t="s">
        <v>99</v>
      </c>
      <c r="BY20" s="26">
        <v>1695</v>
      </c>
      <c r="BZ20" s="26">
        <v>805</v>
      </c>
      <c r="CA20" s="27">
        <v>0.4749262536873156</v>
      </c>
      <c r="CB20" s="26">
        <v>797</v>
      </c>
      <c r="CC20" s="27">
        <v>0.4702064896755162</v>
      </c>
      <c r="CD20" s="26">
        <v>829</v>
      </c>
      <c r="CE20" s="27">
        <v>0.48908554572271384</v>
      </c>
      <c r="CF20" s="26">
        <v>8</v>
      </c>
      <c r="CG20" s="26">
        <v>790</v>
      </c>
      <c r="CH20" s="27">
        <v>0.46607669616519176</v>
      </c>
      <c r="CI20" s="26">
        <v>800</v>
      </c>
      <c r="CJ20" s="27">
        <v>0.471976401179941</v>
      </c>
      <c r="CK20" s="26">
        <v>774</v>
      </c>
      <c r="CL20" s="27">
        <v>0.45663716814159294</v>
      </c>
      <c r="CM20" s="26">
        <v>760</v>
      </c>
      <c r="CN20" s="27">
        <v>0.44837758112094395</v>
      </c>
      <c r="CO20" s="26">
        <v>10</v>
      </c>
      <c r="CP20" s="25" t="s">
        <v>99</v>
      </c>
      <c r="CQ20" s="26">
        <v>1695</v>
      </c>
      <c r="CR20" s="29">
        <v>952</v>
      </c>
      <c r="CS20" s="26">
        <v>197</v>
      </c>
      <c r="CT20" s="29">
        <v>943</v>
      </c>
      <c r="CU20" s="26">
        <v>205</v>
      </c>
      <c r="CV20" s="29">
        <v>951</v>
      </c>
      <c r="CW20" s="26">
        <v>192</v>
      </c>
      <c r="CX20" s="29">
        <v>899</v>
      </c>
      <c r="CY20" s="26">
        <v>169</v>
      </c>
      <c r="CZ20" s="29">
        <v>884</v>
      </c>
      <c r="DA20" s="26">
        <v>169</v>
      </c>
      <c r="DB20" s="29">
        <v>894</v>
      </c>
      <c r="DC20" s="26">
        <v>156</v>
      </c>
      <c r="DD20" s="29">
        <v>914</v>
      </c>
      <c r="DE20" s="26">
        <v>152</v>
      </c>
      <c r="DF20" s="25" t="s">
        <v>99</v>
      </c>
      <c r="DG20" s="26">
        <v>1695</v>
      </c>
      <c r="DH20" s="29">
        <v>894</v>
      </c>
      <c r="DI20" s="26">
        <v>154</v>
      </c>
      <c r="DJ20" s="29">
        <v>904</v>
      </c>
      <c r="DK20" s="26">
        <v>145</v>
      </c>
      <c r="DL20" s="29">
        <v>882</v>
      </c>
      <c r="DM20" s="26">
        <v>153</v>
      </c>
      <c r="DN20" s="29">
        <v>879</v>
      </c>
      <c r="DO20" s="26">
        <v>156</v>
      </c>
      <c r="DP20" s="29">
        <v>884</v>
      </c>
      <c r="DQ20" s="26">
        <v>157</v>
      </c>
      <c r="DR20" s="29">
        <v>873</v>
      </c>
      <c r="DS20" s="26">
        <v>152</v>
      </c>
      <c r="DT20" s="29">
        <v>915</v>
      </c>
      <c r="DU20" s="26">
        <v>148</v>
      </c>
      <c r="DV20" s="29">
        <v>957</v>
      </c>
      <c r="DW20" s="26">
        <v>140</v>
      </c>
      <c r="DX20" s="25" t="s">
        <v>99</v>
      </c>
      <c r="DY20" s="26">
        <v>1695</v>
      </c>
      <c r="DZ20" s="26">
        <v>722</v>
      </c>
      <c r="EA20" s="27">
        <v>0.5396113602391629</v>
      </c>
      <c r="EB20" s="26">
        <v>616</v>
      </c>
      <c r="EC20" s="27">
        <v>0.46038863976083705</v>
      </c>
      <c r="ED20" s="26">
        <v>451</v>
      </c>
      <c r="EE20" s="26">
        <v>80</v>
      </c>
      <c r="EF20" s="26">
        <v>3</v>
      </c>
      <c r="EG20" s="26">
        <v>4</v>
      </c>
    </row>
    <row r="21" spans="1:137" ht="11.25">
      <c r="A21" s="25" t="s">
        <v>100</v>
      </c>
      <c r="B21" s="26">
        <v>1963</v>
      </c>
      <c r="C21" s="26">
        <v>1568</v>
      </c>
      <c r="D21" s="27">
        <v>0.8032786885245902</v>
      </c>
      <c r="E21" s="26">
        <v>260</v>
      </c>
      <c r="F21" s="27">
        <v>0.13319672131147542</v>
      </c>
      <c r="G21" s="26">
        <v>0</v>
      </c>
      <c r="H21" s="27">
        <v>0</v>
      </c>
      <c r="I21" s="26">
        <v>40</v>
      </c>
      <c r="J21" s="27">
        <v>0.020491803278688523</v>
      </c>
      <c r="K21" s="26">
        <v>4</v>
      </c>
      <c r="L21" s="27">
        <v>0.0020491803278688526</v>
      </c>
      <c r="M21" s="26">
        <v>36</v>
      </c>
      <c r="N21" s="27">
        <v>0.018442622950819672</v>
      </c>
      <c r="O21" s="26">
        <v>0</v>
      </c>
      <c r="P21" s="27">
        <v>0</v>
      </c>
      <c r="Q21" s="26">
        <v>2</v>
      </c>
      <c r="R21" s="27">
        <v>0.0010245901639344263</v>
      </c>
      <c r="S21" s="26">
        <v>1</v>
      </c>
      <c r="T21" s="27">
        <v>0.0005122950819672131</v>
      </c>
      <c r="U21" s="26">
        <v>12</v>
      </c>
      <c r="V21" s="27">
        <v>0.006147540983606557</v>
      </c>
      <c r="W21" s="26">
        <v>29</v>
      </c>
      <c r="X21" s="25" t="s">
        <v>100</v>
      </c>
      <c r="Y21" s="26">
        <v>1963</v>
      </c>
      <c r="Z21" s="26">
        <v>1452</v>
      </c>
      <c r="AA21" s="27">
        <v>0.7630057803468208</v>
      </c>
      <c r="AB21" s="26">
        <v>384</v>
      </c>
      <c r="AC21" s="27">
        <v>0.20178665265370468</v>
      </c>
      <c r="AD21" s="26">
        <v>32</v>
      </c>
      <c r="AE21" s="27">
        <v>0.016815554387808723</v>
      </c>
      <c r="AF21" s="26">
        <v>16</v>
      </c>
      <c r="AG21" s="27">
        <v>0.008407777193904361</v>
      </c>
      <c r="AH21" s="26">
        <v>13</v>
      </c>
      <c r="AI21" s="27">
        <v>0.006831318970047294</v>
      </c>
      <c r="AJ21" s="26">
        <v>6</v>
      </c>
      <c r="AK21" s="26">
        <v>1570</v>
      </c>
      <c r="AL21" s="27">
        <v>0.8302485457429931</v>
      </c>
      <c r="AM21" s="26">
        <v>314</v>
      </c>
      <c r="AN21" s="27">
        <v>0.16604970914859862</v>
      </c>
      <c r="AO21" s="26">
        <v>7</v>
      </c>
      <c r="AP21" s="25" t="s">
        <v>100</v>
      </c>
      <c r="AQ21" s="26">
        <v>1963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6">
        <v>1609</v>
      </c>
      <c r="BD21" s="27">
        <v>0.993823347745522</v>
      </c>
      <c r="BE21" s="26">
        <v>10</v>
      </c>
      <c r="BF21" s="28"/>
      <c r="BG21" s="28"/>
      <c r="BH21" s="28"/>
      <c r="BI21" s="25" t="s">
        <v>100</v>
      </c>
      <c r="BJ21" s="26">
        <v>1963</v>
      </c>
      <c r="BK21" s="26">
        <v>1366</v>
      </c>
      <c r="BL21" s="27">
        <v>0.69587366276108</v>
      </c>
      <c r="BM21" s="26">
        <v>1352</v>
      </c>
      <c r="BN21" s="27">
        <v>0.6887417218543046</v>
      </c>
      <c r="BO21" s="26">
        <v>1313</v>
      </c>
      <c r="BP21" s="27">
        <v>0.6688741721854304</v>
      </c>
      <c r="BQ21" s="26">
        <v>32</v>
      </c>
      <c r="BR21" s="26">
        <v>1515</v>
      </c>
      <c r="BS21" s="27">
        <v>0.9967105263157895</v>
      </c>
      <c r="BT21" s="26">
        <v>5</v>
      </c>
      <c r="BU21" s="26">
        <v>1531</v>
      </c>
      <c r="BV21" s="27">
        <v>0.991580310880829</v>
      </c>
      <c r="BW21" s="26">
        <v>13</v>
      </c>
      <c r="BX21" s="25" t="s">
        <v>100</v>
      </c>
      <c r="BY21" s="26">
        <v>1963</v>
      </c>
      <c r="BZ21" s="26">
        <v>839</v>
      </c>
      <c r="CA21" s="27">
        <v>0.4274070300560367</v>
      </c>
      <c r="CB21" s="26">
        <v>817</v>
      </c>
      <c r="CC21" s="27">
        <v>0.4161996943453897</v>
      </c>
      <c r="CD21" s="26">
        <v>876</v>
      </c>
      <c r="CE21" s="27">
        <v>0.44625573102394295</v>
      </c>
      <c r="CF21" s="26">
        <v>12</v>
      </c>
      <c r="CG21" s="26">
        <v>834</v>
      </c>
      <c r="CH21" s="27">
        <v>0.4248599083036169</v>
      </c>
      <c r="CI21" s="26">
        <v>810</v>
      </c>
      <c r="CJ21" s="27">
        <v>0.41263372389200204</v>
      </c>
      <c r="CK21" s="26">
        <v>819</v>
      </c>
      <c r="CL21" s="27">
        <v>0.41721854304635764</v>
      </c>
      <c r="CM21" s="26">
        <v>798</v>
      </c>
      <c r="CN21" s="27">
        <v>0.4065206316861946</v>
      </c>
      <c r="CO21" s="26">
        <v>16</v>
      </c>
      <c r="CP21" s="25" t="s">
        <v>100</v>
      </c>
      <c r="CQ21" s="26">
        <v>1963</v>
      </c>
      <c r="CR21" s="29">
        <v>1051</v>
      </c>
      <c r="CS21" s="26">
        <v>159</v>
      </c>
      <c r="CT21" s="29">
        <v>1018</v>
      </c>
      <c r="CU21" s="26">
        <v>184</v>
      </c>
      <c r="CV21" s="29">
        <v>1047</v>
      </c>
      <c r="CW21" s="26">
        <v>160</v>
      </c>
      <c r="CX21" s="29">
        <v>965</v>
      </c>
      <c r="CY21" s="26">
        <v>148</v>
      </c>
      <c r="CZ21" s="29">
        <v>953</v>
      </c>
      <c r="DA21" s="26">
        <v>145</v>
      </c>
      <c r="DB21" s="29">
        <v>954</v>
      </c>
      <c r="DC21" s="26">
        <v>144</v>
      </c>
      <c r="DD21" s="29">
        <v>990</v>
      </c>
      <c r="DE21" s="26">
        <v>122</v>
      </c>
      <c r="DF21" s="25" t="s">
        <v>100</v>
      </c>
      <c r="DG21" s="26">
        <v>1963</v>
      </c>
      <c r="DH21" s="29">
        <v>942</v>
      </c>
      <c r="DI21" s="26">
        <v>145</v>
      </c>
      <c r="DJ21" s="29">
        <v>945</v>
      </c>
      <c r="DK21" s="26">
        <v>140</v>
      </c>
      <c r="DL21" s="29">
        <v>929</v>
      </c>
      <c r="DM21" s="26">
        <v>127</v>
      </c>
      <c r="DN21" s="29">
        <v>932</v>
      </c>
      <c r="DO21" s="26">
        <v>132</v>
      </c>
      <c r="DP21" s="29">
        <v>935</v>
      </c>
      <c r="DQ21" s="26">
        <v>138</v>
      </c>
      <c r="DR21" s="29">
        <v>916</v>
      </c>
      <c r="DS21" s="26">
        <v>137</v>
      </c>
      <c r="DT21" s="29">
        <v>967</v>
      </c>
      <c r="DU21" s="26">
        <v>130</v>
      </c>
      <c r="DV21" s="29">
        <v>1012</v>
      </c>
      <c r="DW21" s="26">
        <v>109</v>
      </c>
      <c r="DX21" s="25" t="s">
        <v>100</v>
      </c>
      <c r="DY21" s="26">
        <v>1963</v>
      </c>
      <c r="DZ21" s="26">
        <v>892</v>
      </c>
      <c r="EA21" s="27">
        <v>0.5887788778877888</v>
      </c>
      <c r="EB21" s="26">
        <v>623</v>
      </c>
      <c r="EC21" s="27">
        <v>0.41122112211221123</v>
      </c>
      <c r="ED21" s="26">
        <v>531</v>
      </c>
      <c r="EE21" s="26">
        <v>91</v>
      </c>
      <c r="EF21" s="26">
        <v>4</v>
      </c>
      <c r="EG21" s="26">
        <v>3</v>
      </c>
    </row>
    <row r="22" spans="1:137" ht="11.25">
      <c r="A22" s="25" t="s">
        <v>101</v>
      </c>
      <c r="B22" s="26">
        <v>1791</v>
      </c>
      <c r="C22" s="26">
        <v>1471</v>
      </c>
      <c r="D22" s="27">
        <v>0.8245515695067265</v>
      </c>
      <c r="E22" s="26">
        <v>191</v>
      </c>
      <c r="F22" s="27">
        <v>0.1070627802690583</v>
      </c>
      <c r="G22" s="26">
        <v>1</v>
      </c>
      <c r="H22" s="27">
        <v>0.0005605381165919282</v>
      </c>
      <c r="I22" s="26">
        <v>36</v>
      </c>
      <c r="J22" s="27">
        <v>0.020179372197309416</v>
      </c>
      <c r="K22" s="26">
        <v>5</v>
      </c>
      <c r="L22" s="27">
        <v>0.002802690582959641</v>
      </c>
      <c r="M22" s="26">
        <v>42</v>
      </c>
      <c r="N22" s="27">
        <v>0.023542600896860985</v>
      </c>
      <c r="O22" s="26">
        <v>0</v>
      </c>
      <c r="P22" s="27">
        <v>0</v>
      </c>
      <c r="Q22" s="26">
        <v>4</v>
      </c>
      <c r="R22" s="27">
        <v>0.002242152466367713</v>
      </c>
      <c r="S22" s="26">
        <v>0</v>
      </c>
      <c r="T22" s="27">
        <v>0</v>
      </c>
      <c r="U22" s="26">
        <v>13</v>
      </c>
      <c r="V22" s="27">
        <v>0.0072869955156950675</v>
      </c>
      <c r="W22" s="26">
        <v>21</v>
      </c>
      <c r="X22" s="25" t="s">
        <v>101</v>
      </c>
      <c r="Y22" s="26">
        <v>1791</v>
      </c>
      <c r="Z22" s="26">
        <v>1392</v>
      </c>
      <c r="AA22" s="27">
        <v>0.7967945048654836</v>
      </c>
      <c r="AB22" s="26">
        <v>288</v>
      </c>
      <c r="AC22" s="27">
        <v>0.1648540354894104</v>
      </c>
      <c r="AD22" s="26">
        <v>39</v>
      </c>
      <c r="AE22" s="27">
        <v>0.022323983972524327</v>
      </c>
      <c r="AF22" s="26">
        <v>13</v>
      </c>
      <c r="AG22" s="27">
        <v>0.007441327990841442</v>
      </c>
      <c r="AH22" s="26">
        <v>9</v>
      </c>
      <c r="AI22" s="27">
        <v>0.005151688609044075</v>
      </c>
      <c r="AJ22" s="26">
        <v>6</v>
      </c>
      <c r="AK22" s="26">
        <v>1490</v>
      </c>
      <c r="AL22" s="27">
        <v>0.8533791523482245</v>
      </c>
      <c r="AM22" s="26">
        <v>253</v>
      </c>
      <c r="AN22" s="27">
        <v>0.14490263459335626</v>
      </c>
      <c r="AO22" s="26">
        <v>3</v>
      </c>
      <c r="AP22" s="25" t="s">
        <v>101</v>
      </c>
      <c r="AQ22" s="26">
        <v>1791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6">
        <v>1527</v>
      </c>
      <c r="BG22" s="27">
        <v>0.9889896373056994</v>
      </c>
      <c r="BH22" s="31">
        <v>17</v>
      </c>
      <c r="BI22" s="25" t="s">
        <v>101</v>
      </c>
      <c r="BJ22" s="26">
        <v>1791</v>
      </c>
      <c r="BK22" s="26">
        <v>1226</v>
      </c>
      <c r="BL22" s="27">
        <v>0.6845337800111669</v>
      </c>
      <c r="BM22" s="26">
        <v>1371</v>
      </c>
      <c r="BN22" s="27">
        <v>0.7654941373534339</v>
      </c>
      <c r="BO22" s="26">
        <v>1249</v>
      </c>
      <c r="BP22" s="27">
        <v>0.6973757677275265</v>
      </c>
      <c r="BQ22" s="26">
        <v>48</v>
      </c>
      <c r="BR22" s="26">
        <v>1456</v>
      </c>
      <c r="BS22" s="27">
        <v>0.988458927359131</v>
      </c>
      <c r="BT22" s="26">
        <v>17</v>
      </c>
      <c r="BU22" s="26">
        <v>1464</v>
      </c>
      <c r="BV22" s="27">
        <v>0.9753497668221186</v>
      </c>
      <c r="BW22" s="26">
        <v>37</v>
      </c>
      <c r="BX22" s="25" t="s">
        <v>101</v>
      </c>
      <c r="BY22" s="26">
        <v>1791</v>
      </c>
      <c r="BZ22" s="26">
        <v>869</v>
      </c>
      <c r="CA22" s="27">
        <v>0.4852037967615857</v>
      </c>
      <c r="CB22" s="26">
        <v>830</v>
      </c>
      <c r="CC22" s="27">
        <v>0.46342825237297597</v>
      </c>
      <c r="CD22" s="26">
        <v>887</v>
      </c>
      <c r="CE22" s="27">
        <v>0.4952540480178671</v>
      </c>
      <c r="CF22" s="26">
        <v>15</v>
      </c>
      <c r="CG22" s="26">
        <v>831</v>
      </c>
      <c r="CH22" s="27">
        <v>0.4639865996649916</v>
      </c>
      <c r="CI22" s="26">
        <v>806</v>
      </c>
      <c r="CJ22" s="27">
        <v>0.4500279173646008</v>
      </c>
      <c r="CK22" s="26">
        <v>796</v>
      </c>
      <c r="CL22" s="27">
        <v>0.4444444444444444</v>
      </c>
      <c r="CM22" s="26">
        <v>792</v>
      </c>
      <c r="CN22" s="27">
        <v>0.44221105527638194</v>
      </c>
      <c r="CO22" s="26">
        <v>9</v>
      </c>
      <c r="CP22" s="25" t="s">
        <v>101</v>
      </c>
      <c r="CQ22" s="26">
        <v>1791</v>
      </c>
      <c r="CR22" s="29">
        <v>1080</v>
      </c>
      <c r="CS22" s="26">
        <v>165</v>
      </c>
      <c r="CT22" s="29">
        <v>1031</v>
      </c>
      <c r="CU22" s="26">
        <v>207</v>
      </c>
      <c r="CV22" s="29">
        <v>1060</v>
      </c>
      <c r="CW22" s="26">
        <v>174</v>
      </c>
      <c r="CX22" s="29">
        <v>1008</v>
      </c>
      <c r="CY22" s="26">
        <v>164</v>
      </c>
      <c r="CZ22" s="29">
        <v>989</v>
      </c>
      <c r="DA22" s="26">
        <v>160</v>
      </c>
      <c r="DB22" s="29">
        <v>986</v>
      </c>
      <c r="DC22" s="26">
        <v>155</v>
      </c>
      <c r="DD22" s="29">
        <v>1025</v>
      </c>
      <c r="DE22" s="26">
        <v>137</v>
      </c>
      <c r="DF22" s="25" t="s">
        <v>101</v>
      </c>
      <c r="DG22" s="26">
        <v>1791</v>
      </c>
      <c r="DH22" s="29">
        <v>959</v>
      </c>
      <c r="DI22" s="26">
        <v>156</v>
      </c>
      <c r="DJ22" s="29">
        <v>954</v>
      </c>
      <c r="DK22" s="26">
        <v>158</v>
      </c>
      <c r="DL22" s="29">
        <v>963</v>
      </c>
      <c r="DM22" s="26">
        <v>146</v>
      </c>
      <c r="DN22" s="29">
        <v>952</v>
      </c>
      <c r="DO22" s="26">
        <v>161</v>
      </c>
      <c r="DP22" s="29">
        <v>956</v>
      </c>
      <c r="DQ22" s="26">
        <v>157</v>
      </c>
      <c r="DR22" s="29">
        <v>943</v>
      </c>
      <c r="DS22" s="26">
        <v>159</v>
      </c>
      <c r="DT22" s="29">
        <v>973</v>
      </c>
      <c r="DU22" s="26">
        <v>146</v>
      </c>
      <c r="DV22" s="29">
        <v>1033</v>
      </c>
      <c r="DW22" s="26">
        <v>121</v>
      </c>
      <c r="DX22" s="25" t="s">
        <v>101</v>
      </c>
      <c r="DY22" s="26">
        <v>1791</v>
      </c>
      <c r="DZ22" s="26">
        <v>908</v>
      </c>
      <c r="EA22" s="27">
        <v>0.6202185792349727</v>
      </c>
      <c r="EB22" s="26">
        <v>556</v>
      </c>
      <c r="EC22" s="27">
        <v>0.3797814207650273</v>
      </c>
      <c r="ED22" s="26">
        <v>506</v>
      </c>
      <c r="EE22" s="26">
        <v>72</v>
      </c>
      <c r="EF22" s="26">
        <v>0</v>
      </c>
      <c r="EG22" s="26">
        <v>4</v>
      </c>
    </row>
    <row r="23" spans="1:137" ht="11.25">
      <c r="A23" s="25" t="s">
        <v>102</v>
      </c>
      <c r="B23" s="26">
        <v>1442</v>
      </c>
      <c r="C23" s="26">
        <v>959</v>
      </c>
      <c r="D23" s="27">
        <v>0.6650485436893204</v>
      </c>
      <c r="E23" s="26">
        <v>334</v>
      </c>
      <c r="F23" s="27">
        <v>0.231622746185853</v>
      </c>
      <c r="G23" s="26">
        <v>0</v>
      </c>
      <c r="H23" s="27">
        <v>0</v>
      </c>
      <c r="I23" s="26">
        <v>26</v>
      </c>
      <c r="J23" s="27">
        <v>0.018030513176144243</v>
      </c>
      <c r="K23" s="26">
        <v>3</v>
      </c>
      <c r="L23" s="27">
        <v>0.0020804438280166435</v>
      </c>
      <c r="M23" s="26">
        <v>89</v>
      </c>
      <c r="N23" s="27">
        <v>0.06171983356449376</v>
      </c>
      <c r="O23" s="26">
        <v>1</v>
      </c>
      <c r="P23" s="27">
        <v>0.0006934812760055479</v>
      </c>
      <c r="Q23" s="26">
        <v>2</v>
      </c>
      <c r="R23" s="27">
        <v>0.0013869625520110957</v>
      </c>
      <c r="S23" s="26">
        <v>1</v>
      </c>
      <c r="T23" s="27">
        <v>0.0006934812760055479</v>
      </c>
      <c r="U23" s="26">
        <v>9</v>
      </c>
      <c r="V23" s="27">
        <v>0.0062413314840499305</v>
      </c>
      <c r="W23" s="26">
        <v>18</v>
      </c>
      <c r="X23" s="25" t="s">
        <v>102</v>
      </c>
      <c r="Y23" s="26">
        <v>1442</v>
      </c>
      <c r="Z23" s="26">
        <v>786</v>
      </c>
      <c r="AA23" s="27">
        <v>0.5896474118529632</v>
      </c>
      <c r="AB23" s="26">
        <v>453</v>
      </c>
      <c r="AC23" s="27">
        <v>0.33983495873968494</v>
      </c>
      <c r="AD23" s="26">
        <v>73</v>
      </c>
      <c r="AE23" s="27">
        <v>0.05476369092273068</v>
      </c>
      <c r="AF23" s="26">
        <v>16</v>
      </c>
      <c r="AG23" s="27">
        <v>0.012003000750187547</v>
      </c>
      <c r="AH23" s="26">
        <v>4</v>
      </c>
      <c r="AI23" s="27">
        <v>0.003000750187546887</v>
      </c>
      <c r="AJ23" s="26">
        <v>1</v>
      </c>
      <c r="AK23" s="26">
        <v>909</v>
      </c>
      <c r="AL23" s="27">
        <v>0.6960183767228177</v>
      </c>
      <c r="AM23" s="26">
        <v>397</v>
      </c>
      <c r="AN23" s="27">
        <v>0.30398162327718226</v>
      </c>
      <c r="AO23" s="26">
        <v>0</v>
      </c>
      <c r="AP23" s="25" t="s">
        <v>102</v>
      </c>
      <c r="AQ23" s="26">
        <v>1442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6">
        <v>1059</v>
      </c>
      <c r="BD23" s="27">
        <v>0.9851162790697674</v>
      </c>
      <c r="BE23" s="26">
        <v>16</v>
      </c>
      <c r="BF23" s="28"/>
      <c r="BG23" s="28"/>
      <c r="BH23" s="28"/>
      <c r="BI23" s="25" t="s">
        <v>102</v>
      </c>
      <c r="BJ23" s="26">
        <v>1442</v>
      </c>
      <c r="BK23" s="26">
        <v>637</v>
      </c>
      <c r="BL23" s="27">
        <v>0.441747572815534</v>
      </c>
      <c r="BM23" s="26">
        <v>687</v>
      </c>
      <c r="BN23" s="27">
        <v>0.4764216366158114</v>
      </c>
      <c r="BO23" s="26">
        <v>815</v>
      </c>
      <c r="BP23" s="27">
        <v>0.5651872399445215</v>
      </c>
      <c r="BQ23" s="26">
        <v>20</v>
      </c>
      <c r="BR23" s="26">
        <v>1014</v>
      </c>
      <c r="BS23" s="27">
        <v>0.9912023460410557</v>
      </c>
      <c r="BT23" s="26">
        <v>9</v>
      </c>
      <c r="BU23" s="26">
        <v>1022</v>
      </c>
      <c r="BV23" s="27">
        <v>0.9817483189241114</v>
      </c>
      <c r="BW23" s="26">
        <v>19</v>
      </c>
      <c r="BX23" s="25" t="s">
        <v>102</v>
      </c>
      <c r="BY23" s="26">
        <v>1442</v>
      </c>
      <c r="BZ23" s="26">
        <v>534</v>
      </c>
      <c r="CA23" s="27">
        <v>0.37031900138696255</v>
      </c>
      <c r="CB23" s="26">
        <v>533</v>
      </c>
      <c r="CC23" s="27">
        <v>0.369625520110957</v>
      </c>
      <c r="CD23" s="26">
        <v>568</v>
      </c>
      <c r="CE23" s="27">
        <v>0.39389736477115117</v>
      </c>
      <c r="CF23" s="26">
        <v>10</v>
      </c>
      <c r="CG23" s="26">
        <v>529</v>
      </c>
      <c r="CH23" s="27">
        <v>0.3668515950069348</v>
      </c>
      <c r="CI23" s="26">
        <v>541</v>
      </c>
      <c r="CJ23" s="27">
        <v>0.3751733703190014</v>
      </c>
      <c r="CK23" s="26">
        <v>492</v>
      </c>
      <c r="CL23" s="27">
        <v>0.34119278779472956</v>
      </c>
      <c r="CM23" s="26">
        <v>429</v>
      </c>
      <c r="CN23" s="27">
        <v>0.29750346740638</v>
      </c>
      <c r="CO23" s="26">
        <v>8</v>
      </c>
      <c r="CP23" s="25" t="s">
        <v>102</v>
      </c>
      <c r="CQ23" s="26">
        <v>1442</v>
      </c>
      <c r="CR23" s="29">
        <v>627</v>
      </c>
      <c r="CS23" s="26">
        <v>146</v>
      </c>
      <c r="CT23" s="29">
        <v>606</v>
      </c>
      <c r="CU23" s="26">
        <v>167</v>
      </c>
      <c r="CV23" s="29">
        <v>604</v>
      </c>
      <c r="CW23" s="26">
        <v>168</v>
      </c>
      <c r="CX23" s="29">
        <v>608</v>
      </c>
      <c r="CY23" s="26">
        <v>126</v>
      </c>
      <c r="CZ23" s="29">
        <v>595</v>
      </c>
      <c r="DA23" s="26">
        <v>132</v>
      </c>
      <c r="DB23" s="29">
        <v>582</v>
      </c>
      <c r="DC23" s="26">
        <v>143</v>
      </c>
      <c r="DD23" s="29">
        <v>605</v>
      </c>
      <c r="DE23" s="26">
        <v>119</v>
      </c>
      <c r="DF23" s="25" t="s">
        <v>102</v>
      </c>
      <c r="DG23" s="26">
        <v>1442</v>
      </c>
      <c r="DH23" s="29">
        <v>592</v>
      </c>
      <c r="DI23" s="26">
        <v>119</v>
      </c>
      <c r="DJ23" s="29">
        <v>591</v>
      </c>
      <c r="DK23" s="26">
        <v>126</v>
      </c>
      <c r="DL23" s="29">
        <v>597</v>
      </c>
      <c r="DM23" s="26">
        <v>116</v>
      </c>
      <c r="DN23" s="29">
        <v>582</v>
      </c>
      <c r="DO23" s="26">
        <v>130</v>
      </c>
      <c r="DP23" s="29">
        <v>590</v>
      </c>
      <c r="DQ23" s="26">
        <v>121</v>
      </c>
      <c r="DR23" s="29">
        <v>586</v>
      </c>
      <c r="DS23" s="26">
        <v>121</v>
      </c>
      <c r="DT23" s="29">
        <v>624</v>
      </c>
      <c r="DU23" s="26">
        <v>108</v>
      </c>
      <c r="DV23" s="29">
        <v>625</v>
      </c>
      <c r="DW23" s="26">
        <v>109</v>
      </c>
      <c r="DX23" s="25" t="s">
        <v>102</v>
      </c>
      <c r="DY23" s="26">
        <v>1442</v>
      </c>
      <c r="DZ23" s="26">
        <v>655</v>
      </c>
      <c r="EA23" s="27">
        <v>0.7293986636971047</v>
      </c>
      <c r="EB23" s="26">
        <v>243</v>
      </c>
      <c r="EC23" s="27">
        <v>0.27060133630289535</v>
      </c>
      <c r="ED23" s="26">
        <v>361</v>
      </c>
      <c r="EE23" s="26">
        <v>144</v>
      </c>
      <c r="EF23" s="26">
        <v>10</v>
      </c>
      <c r="EG23" s="26">
        <v>7</v>
      </c>
    </row>
    <row r="24" spans="1:137" ht="11.25">
      <c r="A24" s="25" t="s">
        <v>103</v>
      </c>
      <c r="B24" s="26">
        <v>1666</v>
      </c>
      <c r="C24" s="26">
        <v>1183</v>
      </c>
      <c r="D24" s="27">
        <v>0.7117930204572804</v>
      </c>
      <c r="E24" s="26">
        <v>343</v>
      </c>
      <c r="F24" s="27">
        <v>0.20637785800240674</v>
      </c>
      <c r="G24" s="26">
        <v>2</v>
      </c>
      <c r="H24" s="27">
        <v>0.0012033694344163659</v>
      </c>
      <c r="I24" s="26">
        <v>29</v>
      </c>
      <c r="J24" s="27">
        <v>0.017448856799037304</v>
      </c>
      <c r="K24" s="26">
        <v>5</v>
      </c>
      <c r="L24" s="27">
        <v>0.0030084235860409147</v>
      </c>
      <c r="M24" s="26">
        <v>71</v>
      </c>
      <c r="N24" s="27">
        <v>0.04271961492178099</v>
      </c>
      <c r="O24" s="26">
        <v>0</v>
      </c>
      <c r="P24" s="27">
        <v>0</v>
      </c>
      <c r="Q24" s="26">
        <v>4</v>
      </c>
      <c r="R24" s="27">
        <v>0.0024067388688327317</v>
      </c>
      <c r="S24" s="26">
        <v>0</v>
      </c>
      <c r="T24" s="27">
        <v>0</v>
      </c>
      <c r="U24" s="26">
        <v>6</v>
      </c>
      <c r="V24" s="27">
        <v>0.0036101083032490976</v>
      </c>
      <c r="W24" s="26">
        <v>19</v>
      </c>
      <c r="X24" s="25" t="s">
        <v>103</v>
      </c>
      <c r="Y24" s="26">
        <v>1666</v>
      </c>
      <c r="Z24" s="26">
        <v>1013</v>
      </c>
      <c r="AA24" s="27">
        <v>0.6419518377693283</v>
      </c>
      <c r="AB24" s="26">
        <v>472</v>
      </c>
      <c r="AC24" s="27">
        <v>0.2991128010139417</v>
      </c>
      <c r="AD24" s="26">
        <v>67</v>
      </c>
      <c r="AE24" s="27">
        <v>0.042458808618504436</v>
      </c>
      <c r="AF24" s="26">
        <v>16</v>
      </c>
      <c r="AG24" s="27">
        <v>0.010139416983523447</v>
      </c>
      <c r="AH24" s="26">
        <v>8</v>
      </c>
      <c r="AI24" s="27">
        <v>0.005069708491761723</v>
      </c>
      <c r="AJ24" s="26">
        <v>2</v>
      </c>
      <c r="AK24" s="26">
        <v>1139</v>
      </c>
      <c r="AL24" s="27">
        <v>0.7259400892288081</v>
      </c>
      <c r="AM24" s="26">
        <v>425</v>
      </c>
      <c r="AN24" s="27">
        <v>0.2708731676226896</v>
      </c>
      <c r="AO24" s="26">
        <v>5</v>
      </c>
      <c r="AP24" s="25" t="s">
        <v>103</v>
      </c>
      <c r="AQ24" s="26">
        <v>1666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6">
        <v>1280</v>
      </c>
      <c r="BD24" s="27">
        <v>0.9838585703305149</v>
      </c>
      <c r="BE24" s="26">
        <v>21</v>
      </c>
      <c r="BF24" s="28"/>
      <c r="BG24" s="28"/>
      <c r="BH24" s="28"/>
      <c r="BI24" s="25" t="s">
        <v>103</v>
      </c>
      <c r="BJ24" s="26">
        <v>1666</v>
      </c>
      <c r="BK24" s="26">
        <v>1010</v>
      </c>
      <c r="BL24" s="27">
        <v>0.6062424969987995</v>
      </c>
      <c r="BM24" s="26">
        <v>927</v>
      </c>
      <c r="BN24" s="27">
        <v>0.556422569027611</v>
      </c>
      <c r="BO24" s="26">
        <v>855</v>
      </c>
      <c r="BP24" s="27">
        <v>0.5132052821128451</v>
      </c>
      <c r="BQ24" s="26">
        <v>34</v>
      </c>
      <c r="BR24" s="26">
        <v>1224</v>
      </c>
      <c r="BS24" s="27">
        <v>0.9870967741935484</v>
      </c>
      <c r="BT24" s="26">
        <v>16</v>
      </c>
      <c r="BU24" s="26">
        <v>1231</v>
      </c>
      <c r="BV24" s="27">
        <v>0.977760127084988</v>
      </c>
      <c r="BW24" s="26">
        <v>28</v>
      </c>
      <c r="BX24" s="25" t="s">
        <v>103</v>
      </c>
      <c r="BY24" s="26">
        <v>1666</v>
      </c>
      <c r="BZ24" s="26">
        <v>676</v>
      </c>
      <c r="CA24" s="27">
        <v>0.4057623049219688</v>
      </c>
      <c r="CB24" s="26">
        <v>657</v>
      </c>
      <c r="CC24" s="27">
        <v>0.3943577430972389</v>
      </c>
      <c r="CD24" s="26">
        <v>678</v>
      </c>
      <c r="CE24" s="27">
        <v>0.4069627851140456</v>
      </c>
      <c r="CF24" s="26">
        <v>16</v>
      </c>
      <c r="CG24" s="26">
        <v>656</v>
      </c>
      <c r="CH24" s="27">
        <v>0.3937575030012005</v>
      </c>
      <c r="CI24" s="26">
        <v>667</v>
      </c>
      <c r="CJ24" s="27">
        <v>0.40036014405762305</v>
      </c>
      <c r="CK24" s="26">
        <v>627</v>
      </c>
      <c r="CL24" s="27">
        <v>0.37635054021608644</v>
      </c>
      <c r="CM24" s="26">
        <v>579</v>
      </c>
      <c r="CN24" s="27">
        <v>0.3475390156062425</v>
      </c>
      <c r="CO24" s="26">
        <v>18</v>
      </c>
      <c r="CP24" s="25" t="s">
        <v>103</v>
      </c>
      <c r="CQ24" s="26">
        <v>1666</v>
      </c>
      <c r="CR24" s="29">
        <v>772</v>
      </c>
      <c r="CS24" s="26">
        <v>159</v>
      </c>
      <c r="CT24" s="29">
        <v>744</v>
      </c>
      <c r="CU24" s="26">
        <v>189</v>
      </c>
      <c r="CV24" s="29">
        <v>752</v>
      </c>
      <c r="CW24" s="26">
        <v>176</v>
      </c>
      <c r="CX24" s="29">
        <v>765</v>
      </c>
      <c r="CY24" s="26">
        <v>124</v>
      </c>
      <c r="CZ24" s="29">
        <v>736</v>
      </c>
      <c r="DA24" s="26">
        <v>132</v>
      </c>
      <c r="DB24" s="29">
        <v>740</v>
      </c>
      <c r="DC24" s="26">
        <v>127</v>
      </c>
      <c r="DD24" s="29">
        <v>764</v>
      </c>
      <c r="DE24" s="26">
        <v>105</v>
      </c>
      <c r="DF24" s="25" t="s">
        <v>103</v>
      </c>
      <c r="DG24" s="26">
        <v>1666</v>
      </c>
      <c r="DH24" s="29">
        <v>733</v>
      </c>
      <c r="DI24" s="26">
        <v>121</v>
      </c>
      <c r="DJ24" s="29">
        <v>735</v>
      </c>
      <c r="DK24" s="26">
        <v>120</v>
      </c>
      <c r="DL24" s="29">
        <v>727</v>
      </c>
      <c r="DM24" s="26">
        <v>118</v>
      </c>
      <c r="DN24" s="29">
        <v>719</v>
      </c>
      <c r="DO24" s="26">
        <v>126</v>
      </c>
      <c r="DP24" s="29">
        <v>718</v>
      </c>
      <c r="DQ24" s="26">
        <v>126</v>
      </c>
      <c r="DR24" s="29">
        <v>714</v>
      </c>
      <c r="DS24" s="26">
        <v>124</v>
      </c>
      <c r="DT24" s="29">
        <v>755</v>
      </c>
      <c r="DU24" s="26">
        <v>106</v>
      </c>
      <c r="DV24" s="29">
        <v>777</v>
      </c>
      <c r="DW24" s="26">
        <v>99</v>
      </c>
      <c r="DX24" s="25" t="s">
        <v>103</v>
      </c>
      <c r="DY24" s="26">
        <v>1666</v>
      </c>
      <c r="DZ24" s="26">
        <v>778</v>
      </c>
      <c r="EA24" s="27">
        <v>0.716390423572744</v>
      </c>
      <c r="EB24" s="26">
        <v>308</v>
      </c>
      <c r="EC24" s="27">
        <v>0.283609576427256</v>
      </c>
      <c r="ED24" s="26">
        <v>404</v>
      </c>
      <c r="EE24" s="26">
        <v>167</v>
      </c>
      <c r="EF24" s="26">
        <v>7</v>
      </c>
      <c r="EG24" s="26">
        <v>10</v>
      </c>
    </row>
    <row r="25" spans="1:137" ht="11.25">
      <c r="A25" s="25" t="s">
        <v>104</v>
      </c>
      <c r="B25" s="26">
        <v>1646</v>
      </c>
      <c r="C25" s="26">
        <v>1286</v>
      </c>
      <c r="D25" s="27">
        <v>0.7841463414634147</v>
      </c>
      <c r="E25" s="26">
        <v>226</v>
      </c>
      <c r="F25" s="27">
        <v>0.1378048780487805</v>
      </c>
      <c r="G25" s="26">
        <v>2</v>
      </c>
      <c r="H25" s="27">
        <v>0.0012195121951219512</v>
      </c>
      <c r="I25" s="26">
        <v>40</v>
      </c>
      <c r="J25" s="27">
        <v>0.024390243902439025</v>
      </c>
      <c r="K25" s="26">
        <v>1</v>
      </c>
      <c r="L25" s="27">
        <v>0.0006097560975609756</v>
      </c>
      <c r="M25" s="26">
        <v>52</v>
      </c>
      <c r="N25" s="27">
        <v>0.03170731707317073</v>
      </c>
      <c r="O25" s="26">
        <v>0</v>
      </c>
      <c r="P25" s="27">
        <v>0</v>
      </c>
      <c r="Q25" s="26">
        <v>7</v>
      </c>
      <c r="R25" s="27">
        <v>0.00426829268292683</v>
      </c>
      <c r="S25" s="26">
        <v>0</v>
      </c>
      <c r="T25" s="27">
        <v>0</v>
      </c>
      <c r="U25" s="26">
        <v>7</v>
      </c>
      <c r="V25" s="27">
        <v>0.00426829268292683</v>
      </c>
      <c r="W25" s="26">
        <v>19</v>
      </c>
      <c r="X25" s="25" t="s">
        <v>104</v>
      </c>
      <c r="Y25" s="26">
        <v>1646</v>
      </c>
      <c r="Z25" s="26">
        <v>1201</v>
      </c>
      <c r="AA25" s="27">
        <v>0.7659438775510204</v>
      </c>
      <c r="AB25" s="26">
        <v>292</v>
      </c>
      <c r="AC25" s="27">
        <v>0.18622448979591838</v>
      </c>
      <c r="AD25" s="26">
        <v>38</v>
      </c>
      <c r="AE25" s="27">
        <v>0.02423469387755102</v>
      </c>
      <c r="AF25" s="26">
        <v>20</v>
      </c>
      <c r="AG25" s="27">
        <v>0.012755102040816327</v>
      </c>
      <c r="AH25" s="26">
        <v>11</v>
      </c>
      <c r="AI25" s="27">
        <v>0.00701530612244898</v>
      </c>
      <c r="AJ25" s="26">
        <v>6</v>
      </c>
      <c r="AK25" s="26">
        <v>1299</v>
      </c>
      <c r="AL25" s="27">
        <v>0.8305626598465473</v>
      </c>
      <c r="AM25" s="26">
        <v>263</v>
      </c>
      <c r="AN25" s="27">
        <v>0.16815856777493607</v>
      </c>
      <c r="AO25" s="26">
        <v>2</v>
      </c>
      <c r="AP25" s="25" t="s">
        <v>104</v>
      </c>
      <c r="AQ25" s="26">
        <v>1646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6">
        <v>1326</v>
      </c>
      <c r="BD25" s="27">
        <v>0.9844097995545658</v>
      </c>
      <c r="BE25" s="26">
        <v>21</v>
      </c>
      <c r="BF25" s="28"/>
      <c r="BG25" s="28"/>
      <c r="BH25" s="28"/>
      <c r="BI25" s="25" t="s">
        <v>104</v>
      </c>
      <c r="BJ25" s="26">
        <v>1646</v>
      </c>
      <c r="BK25" s="26">
        <v>1019</v>
      </c>
      <c r="BL25" s="27">
        <v>0.6190765492102066</v>
      </c>
      <c r="BM25" s="26">
        <v>1151</v>
      </c>
      <c r="BN25" s="27">
        <v>0.6992709599027946</v>
      </c>
      <c r="BO25" s="26">
        <v>1035</v>
      </c>
      <c r="BP25" s="27">
        <v>0.6287970838396112</v>
      </c>
      <c r="BQ25" s="26">
        <v>40</v>
      </c>
      <c r="BR25" s="26">
        <v>1269</v>
      </c>
      <c r="BS25" s="27">
        <v>0.9890880748246298</v>
      </c>
      <c r="BT25" s="26">
        <v>14</v>
      </c>
      <c r="BU25" s="26">
        <v>1256</v>
      </c>
      <c r="BV25" s="27">
        <v>0.9654112221368178</v>
      </c>
      <c r="BW25" s="26">
        <v>45</v>
      </c>
      <c r="BX25" s="25" t="s">
        <v>104</v>
      </c>
      <c r="BY25" s="26">
        <v>1646</v>
      </c>
      <c r="BZ25" s="26">
        <v>639</v>
      </c>
      <c r="CA25" s="27">
        <v>0.3882138517618469</v>
      </c>
      <c r="CB25" s="26">
        <v>645</v>
      </c>
      <c r="CC25" s="27">
        <v>0.39185905224787365</v>
      </c>
      <c r="CD25" s="26">
        <v>679</v>
      </c>
      <c r="CE25" s="27">
        <v>0.41251518833535844</v>
      </c>
      <c r="CF25" s="26">
        <v>23</v>
      </c>
      <c r="CG25" s="26">
        <v>623</v>
      </c>
      <c r="CH25" s="27">
        <v>0.3784933171324423</v>
      </c>
      <c r="CI25" s="26">
        <v>624</v>
      </c>
      <c r="CJ25" s="27">
        <v>0.37910085054678005</v>
      </c>
      <c r="CK25" s="26">
        <v>633</v>
      </c>
      <c r="CL25" s="27">
        <v>0.3845686512758202</v>
      </c>
      <c r="CM25" s="26">
        <v>606</v>
      </c>
      <c r="CN25" s="27">
        <v>0.36816524908869985</v>
      </c>
      <c r="CO25" s="26">
        <v>23</v>
      </c>
      <c r="CP25" s="25" t="s">
        <v>104</v>
      </c>
      <c r="CQ25" s="26">
        <v>1646</v>
      </c>
      <c r="CR25" s="29">
        <v>789</v>
      </c>
      <c r="CS25" s="26">
        <v>150</v>
      </c>
      <c r="CT25" s="29">
        <v>760</v>
      </c>
      <c r="CU25" s="26">
        <v>184</v>
      </c>
      <c r="CV25" s="29">
        <v>773</v>
      </c>
      <c r="CW25" s="26">
        <v>161</v>
      </c>
      <c r="CX25" s="29">
        <v>708</v>
      </c>
      <c r="CY25" s="26">
        <v>148</v>
      </c>
      <c r="CZ25" s="29">
        <v>687</v>
      </c>
      <c r="DA25" s="26">
        <v>149</v>
      </c>
      <c r="DB25" s="29">
        <v>692</v>
      </c>
      <c r="DC25" s="26">
        <v>150</v>
      </c>
      <c r="DD25" s="29">
        <v>736</v>
      </c>
      <c r="DE25" s="26">
        <v>113</v>
      </c>
      <c r="DF25" s="25" t="s">
        <v>104</v>
      </c>
      <c r="DG25" s="26">
        <v>1646</v>
      </c>
      <c r="DH25" s="29">
        <v>686</v>
      </c>
      <c r="DI25" s="26">
        <v>143</v>
      </c>
      <c r="DJ25" s="29">
        <v>695</v>
      </c>
      <c r="DK25" s="26">
        <v>133</v>
      </c>
      <c r="DL25" s="29">
        <v>687</v>
      </c>
      <c r="DM25" s="26">
        <v>124</v>
      </c>
      <c r="DN25" s="29">
        <v>665</v>
      </c>
      <c r="DO25" s="26">
        <v>145</v>
      </c>
      <c r="DP25" s="29">
        <v>681</v>
      </c>
      <c r="DQ25" s="26">
        <v>136</v>
      </c>
      <c r="DR25" s="29">
        <v>674</v>
      </c>
      <c r="DS25" s="26">
        <v>131</v>
      </c>
      <c r="DT25" s="29">
        <v>727</v>
      </c>
      <c r="DU25" s="26">
        <v>116</v>
      </c>
      <c r="DV25" s="29">
        <v>762</v>
      </c>
      <c r="DW25" s="26">
        <v>96</v>
      </c>
      <c r="DX25" s="25" t="s">
        <v>104</v>
      </c>
      <c r="DY25" s="26">
        <v>1646</v>
      </c>
      <c r="DZ25" s="26">
        <v>816</v>
      </c>
      <c r="EA25" s="27">
        <v>0.7046632124352331</v>
      </c>
      <c r="EB25" s="26">
        <v>342</v>
      </c>
      <c r="EC25" s="27">
        <v>0.29533678756476683</v>
      </c>
      <c r="ED25" s="26">
        <v>452</v>
      </c>
      <c r="EE25" s="26">
        <v>89</v>
      </c>
      <c r="EF25" s="26">
        <v>5</v>
      </c>
      <c r="EG25" s="26">
        <v>4</v>
      </c>
    </row>
    <row r="26" spans="1:137" ht="11.25">
      <c r="A26" s="25" t="s">
        <v>105</v>
      </c>
      <c r="B26" s="26">
        <v>1466</v>
      </c>
      <c r="C26" s="26">
        <v>1042</v>
      </c>
      <c r="D26" s="27">
        <v>0.7161512027491409</v>
      </c>
      <c r="E26" s="26">
        <v>319</v>
      </c>
      <c r="F26" s="27">
        <v>0.21924398625429553</v>
      </c>
      <c r="G26" s="26">
        <v>0</v>
      </c>
      <c r="H26" s="27">
        <v>0</v>
      </c>
      <c r="I26" s="26">
        <v>15</v>
      </c>
      <c r="J26" s="27">
        <v>0.010309278350515464</v>
      </c>
      <c r="K26" s="26">
        <v>1</v>
      </c>
      <c r="L26" s="27">
        <v>0.0006872852233676976</v>
      </c>
      <c r="M26" s="26">
        <v>42</v>
      </c>
      <c r="N26" s="27">
        <v>0.0288659793814433</v>
      </c>
      <c r="O26" s="26">
        <v>2</v>
      </c>
      <c r="P26" s="27">
        <v>0.0013745704467353953</v>
      </c>
      <c r="Q26" s="26">
        <v>1</v>
      </c>
      <c r="R26" s="27">
        <v>0.0006872852233676976</v>
      </c>
      <c r="S26" s="26">
        <v>0</v>
      </c>
      <c r="T26" s="27">
        <v>0</v>
      </c>
      <c r="U26" s="26">
        <v>12</v>
      </c>
      <c r="V26" s="27">
        <v>0.008247422680412371</v>
      </c>
      <c r="W26" s="26">
        <v>21</v>
      </c>
      <c r="X26" s="25" t="s">
        <v>105</v>
      </c>
      <c r="Y26" s="26">
        <v>1466</v>
      </c>
      <c r="Z26" s="26">
        <v>902</v>
      </c>
      <c r="AA26" s="27">
        <v>0.6410803127221038</v>
      </c>
      <c r="AB26" s="26">
        <v>444</v>
      </c>
      <c r="AC26" s="27">
        <v>0.31556503198294245</v>
      </c>
      <c r="AD26" s="26">
        <v>31</v>
      </c>
      <c r="AE26" s="27">
        <v>0.02203269367448472</v>
      </c>
      <c r="AF26" s="26">
        <v>17</v>
      </c>
      <c r="AG26" s="27">
        <v>0.012082444918265814</v>
      </c>
      <c r="AH26" s="26">
        <v>9</v>
      </c>
      <c r="AI26" s="27">
        <v>0.006396588486140725</v>
      </c>
      <c r="AJ26" s="26">
        <v>4</v>
      </c>
      <c r="AK26" s="26">
        <v>1001</v>
      </c>
      <c r="AL26" s="27">
        <v>0.7165354330708661</v>
      </c>
      <c r="AM26" s="26">
        <v>396</v>
      </c>
      <c r="AN26" s="27">
        <v>0.28346456692913385</v>
      </c>
      <c r="AO26" s="26">
        <v>0</v>
      </c>
      <c r="AP26" s="25" t="s">
        <v>105</v>
      </c>
      <c r="AQ26" s="26">
        <v>1466</v>
      </c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6">
        <v>1147</v>
      </c>
      <c r="BD26" s="27">
        <v>0.9905008635578584</v>
      </c>
      <c r="BE26" s="26">
        <v>11</v>
      </c>
      <c r="BF26" s="28"/>
      <c r="BG26" s="28"/>
      <c r="BH26" s="28"/>
      <c r="BI26" s="25" t="s">
        <v>105</v>
      </c>
      <c r="BJ26" s="26">
        <v>1466</v>
      </c>
      <c r="BK26" s="26">
        <v>854</v>
      </c>
      <c r="BL26" s="27">
        <v>0.582537517053206</v>
      </c>
      <c r="BM26" s="26">
        <v>877</v>
      </c>
      <c r="BN26" s="27">
        <v>0.5982264665757162</v>
      </c>
      <c r="BO26" s="26">
        <v>938</v>
      </c>
      <c r="BP26" s="27">
        <v>0.6398362892223738</v>
      </c>
      <c r="BQ26" s="26">
        <v>21</v>
      </c>
      <c r="BR26" s="26">
        <v>1098</v>
      </c>
      <c r="BS26" s="27">
        <v>0.9909747292418772</v>
      </c>
      <c r="BT26" s="26">
        <v>10</v>
      </c>
      <c r="BU26" s="26">
        <v>1112</v>
      </c>
      <c r="BV26" s="27">
        <v>0.9858156028368794</v>
      </c>
      <c r="BW26" s="26">
        <v>16</v>
      </c>
      <c r="BX26" s="25" t="s">
        <v>105</v>
      </c>
      <c r="BY26" s="26">
        <v>1466</v>
      </c>
      <c r="BZ26" s="26">
        <v>664</v>
      </c>
      <c r="CA26" s="27">
        <v>0.4529331514324693</v>
      </c>
      <c r="CB26" s="26">
        <v>649</v>
      </c>
      <c r="CC26" s="27">
        <v>0.4427012278308322</v>
      </c>
      <c r="CD26" s="26">
        <v>669</v>
      </c>
      <c r="CE26" s="27">
        <v>0.456343792633015</v>
      </c>
      <c r="CF26" s="26">
        <v>11</v>
      </c>
      <c r="CG26" s="26">
        <v>641</v>
      </c>
      <c r="CH26" s="27">
        <v>0.43724420190995905</v>
      </c>
      <c r="CI26" s="26">
        <v>654</v>
      </c>
      <c r="CJ26" s="27">
        <v>0.4461118690313779</v>
      </c>
      <c r="CK26" s="26">
        <v>620</v>
      </c>
      <c r="CL26" s="27">
        <v>0.4229195088676671</v>
      </c>
      <c r="CM26" s="26">
        <v>589</v>
      </c>
      <c r="CN26" s="27">
        <v>0.4017735334242838</v>
      </c>
      <c r="CO26" s="26">
        <v>2</v>
      </c>
      <c r="CP26" s="25" t="s">
        <v>105</v>
      </c>
      <c r="CQ26" s="26">
        <v>1466</v>
      </c>
      <c r="CR26" s="29">
        <v>798</v>
      </c>
      <c r="CS26" s="26">
        <v>151</v>
      </c>
      <c r="CT26" s="29">
        <v>772</v>
      </c>
      <c r="CU26" s="26">
        <v>173</v>
      </c>
      <c r="CV26" s="29">
        <v>779</v>
      </c>
      <c r="CW26" s="26">
        <v>159</v>
      </c>
      <c r="CX26" s="29">
        <v>756</v>
      </c>
      <c r="CY26" s="26">
        <v>141</v>
      </c>
      <c r="CZ26" s="29">
        <v>745</v>
      </c>
      <c r="DA26" s="26">
        <v>145</v>
      </c>
      <c r="DB26" s="29">
        <v>746</v>
      </c>
      <c r="DC26" s="26">
        <v>148</v>
      </c>
      <c r="DD26" s="29">
        <v>769</v>
      </c>
      <c r="DE26" s="26">
        <v>115</v>
      </c>
      <c r="DF26" s="25" t="s">
        <v>105</v>
      </c>
      <c r="DG26" s="26">
        <v>1466</v>
      </c>
      <c r="DH26" s="29">
        <v>739</v>
      </c>
      <c r="DI26" s="26">
        <v>140</v>
      </c>
      <c r="DJ26" s="29">
        <v>741</v>
      </c>
      <c r="DK26" s="26">
        <v>134</v>
      </c>
      <c r="DL26" s="29">
        <v>738</v>
      </c>
      <c r="DM26" s="26">
        <v>135</v>
      </c>
      <c r="DN26" s="29">
        <v>723</v>
      </c>
      <c r="DO26" s="26">
        <v>143</v>
      </c>
      <c r="DP26" s="29">
        <v>733</v>
      </c>
      <c r="DQ26" s="26">
        <v>143</v>
      </c>
      <c r="DR26" s="29">
        <v>730</v>
      </c>
      <c r="DS26" s="26">
        <v>138</v>
      </c>
      <c r="DT26" s="29">
        <v>764</v>
      </c>
      <c r="DU26" s="26">
        <v>122</v>
      </c>
      <c r="DV26" s="29">
        <v>800</v>
      </c>
      <c r="DW26" s="26">
        <v>110</v>
      </c>
      <c r="DX26" s="25" t="s">
        <v>105</v>
      </c>
      <c r="DY26" s="26">
        <v>1466</v>
      </c>
      <c r="DZ26" s="26">
        <v>638</v>
      </c>
      <c r="EA26" s="27">
        <v>0.5842490842490843</v>
      </c>
      <c r="EB26" s="26">
        <v>454</v>
      </c>
      <c r="EC26" s="27">
        <v>0.4157509157509158</v>
      </c>
      <c r="ED26" s="26">
        <v>374</v>
      </c>
      <c r="EE26" s="26">
        <v>126</v>
      </c>
      <c r="EF26" s="26">
        <v>8</v>
      </c>
      <c r="EG26" s="26">
        <v>7</v>
      </c>
    </row>
    <row r="27" spans="1:137" ht="11.25">
      <c r="A27" s="25" t="s">
        <v>106</v>
      </c>
      <c r="B27" s="26">
        <v>2015</v>
      </c>
      <c r="C27" s="26">
        <v>1488</v>
      </c>
      <c r="D27" s="27">
        <v>0.744</v>
      </c>
      <c r="E27" s="26">
        <v>372</v>
      </c>
      <c r="F27" s="27">
        <v>0.186</v>
      </c>
      <c r="G27" s="26">
        <v>0</v>
      </c>
      <c r="H27" s="27">
        <v>0</v>
      </c>
      <c r="I27" s="26">
        <v>27</v>
      </c>
      <c r="J27" s="27">
        <v>0.0135</v>
      </c>
      <c r="K27" s="26">
        <v>5</v>
      </c>
      <c r="L27" s="27">
        <v>0.0025</v>
      </c>
      <c r="M27" s="26">
        <v>53</v>
      </c>
      <c r="N27" s="27">
        <v>0.0265</v>
      </c>
      <c r="O27" s="26">
        <v>4</v>
      </c>
      <c r="P27" s="27">
        <v>0.002</v>
      </c>
      <c r="Q27" s="26">
        <v>0</v>
      </c>
      <c r="R27" s="27">
        <v>0</v>
      </c>
      <c r="S27" s="26">
        <v>1</v>
      </c>
      <c r="T27" s="27">
        <v>0.0005</v>
      </c>
      <c r="U27" s="26">
        <v>14</v>
      </c>
      <c r="V27" s="27">
        <v>0.007</v>
      </c>
      <c r="W27" s="26">
        <v>36</v>
      </c>
      <c r="X27" s="25" t="s">
        <v>106</v>
      </c>
      <c r="Y27" s="26">
        <v>2015</v>
      </c>
      <c r="Z27" s="26">
        <v>1354</v>
      </c>
      <c r="AA27" s="27">
        <v>0.6848760748609004</v>
      </c>
      <c r="AB27" s="26">
        <v>561</v>
      </c>
      <c r="AC27" s="27">
        <v>0.283763277693475</v>
      </c>
      <c r="AD27" s="26">
        <v>37</v>
      </c>
      <c r="AE27" s="27">
        <v>0.018715225088517955</v>
      </c>
      <c r="AF27" s="26">
        <v>16</v>
      </c>
      <c r="AG27" s="27">
        <v>0.008093070308548306</v>
      </c>
      <c r="AH27" s="26">
        <v>7</v>
      </c>
      <c r="AI27" s="27">
        <v>0.0035407182599898838</v>
      </c>
      <c r="AJ27" s="26">
        <v>2</v>
      </c>
      <c r="AK27" s="26">
        <v>1484</v>
      </c>
      <c r="AL27" s="27">
        <v>0.7579162410623085</v>
      </c>
      <c r="AM27" s="26">
        <v>471</v>
      </c>
      <c r="AN27" s="27">
        <v>0.24055158324821246</v>
      </c>
      <c r="AO27" s="26">
        <v>3</v>
      </c>
      <c r="AP27" s="25" t="s">
        <v>106</v>
      </c>
      <c r="AQ27" s="26">
        <v>2015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6">
        <v>1624</v>
      </c>
      <c r="BD27" s="27">
        <v>0.9908480780964003</v>
      </c>
      <c r="BE27" s="26">
        <v>15</v>
      </c>
      <c r="BF27" s="28"/>
      <c r="BG27" s="28"/>
      <c r="BH27" s="28"/>
      <c r="BI27" s="25" t="s">
        <v>106</v>
      </c>
      <c r="BJ27" s="26">
        <v>2015</v>
      </c>
      <c r="BK27" s="26">
        <v>1409</v>
      </c>
      <c r="BL27" s="27">
        <v>0.6992555831265509</v>
      </c>
      <c r="BM27" s="26">
        <v>1369</v>
      </c>
      <c r="BN27" s="27">
        <v>0.6794044665012406</v>
      </c>
      <c r="BO27" s="26">
        <v>1334</v>
      </c>
      <c r="BP27" s="27">
        <v>0.6620347394540943</v>
      </c>
      <c r="BQ27" s="26">
        <v>47</v>
      </c>
      <c r="BR27" s="26">
        <v>1537</v>
      </c>
      <c r="BS27" s="27">
        <v>0.9928940568475452</v>
      </c>
      <c r="BT27" s="26">
        <v>11</v>
      </c>
      <c r="BU27" s="26">
        <v>1590</v>
      </c>
      <c r="BV27" s="27">
        <v>0.9826946847960445</v>
      </c>
      <c r="BW27" s="26">
        <v>28</v>
      </c>
      <c r="BX27" s="25" t="s">
        <v>106</v>
      </c>
      <c r="BY27" s="26">
        <v>2015</v>
      </c>
      <c r="BZ27" s="26">
        <v>990</v>
      </c>
      <c r="CA27" s="27">
        <v>0.4913151364764268</v>
      </c>
      <c r="CB27" s="26">
        <v>973</v>
      </c>
      <c r="CC27" s="27">
        <v>0.48287841191067</v>
      </c>
      <c r="CD27" s="26">
        <v>1018</v>
      </c>
      <c r="CE27" s="27">
        <v>0.5052109181141439</v>
      </c>
      <c r="CF27" s="26">
        <v>12</v>
      </c>
      <c r="CG27" s="26">
        <v>976</v>
      </c>
      <c r="CH27" s="27">
        <v>0.4843672456575682</v>
      </c>
      <c r="CI27" s="26">
        <v>968</v>
      </c>
      <c r="CJ27" s="27">
        <v>0.4803970223325062</v>
      </c>
      <c r="CK27" s="26">
        <v>955</v>
      </c>
      <c r="CL27" s="27">
        <v>0.4739454094292804</v>
      </c>
      <c r="CM27" s="26">
        <v>937</v>
      </c>
      <c r="CN27" s="27">
        <v>0.4650124069478908</v>
      </c>
      <c r="CO27" s="26">
        <v>9</v>
      </c>
      <c r="CP27" s="25" t="s">
        <v>106</v>
      </c>
      <c r="CQ27" s="26">
        <v>2015</v>
      </c>
      <c r="CR27" s="29">
        <v>1185</v>
      </c>
      <c r="CS27" s="26">
        <v>215</v>
      </c>
      <c r="CT27" s="29">
        <v>1175</v>
      </c>
      <c r="CU27" s="26">
        <v>220</v>
      </c>
      <c r="CV27" s="29">
        <v>1166</v>
      </c>
      <c r="CW27" s="26">
        <v>224</v>
      </c>
      <c r="CX27" s="29">
        <v>1136</v>
      </c>
      <c r="CY27" s="26">
        <v>169</v>
      </c>
      <c r="CZ27" s="29">
        <v>1113</v>
      </c>
      <c r="DA27" s="26">
        <v>176</v>
      </c>
      <c r="DB27" s="29">
        <v>1112</v>
      </c>
      <c r="DC27" s="26">
        <v>175</v>
      </c>
      <c r="DD27" s="29">
        <v>1132</v>
      </c>
      <c r="DE27" s="26">
        <v>150</v>
      </c>
      <c r="DF27" s="25" t="s">
        <v>106</v>
      </c>
      <c r="DG27" s="26">
        <v>2015</v>
      </c>
      <c r="DH27" s="29">
        <v>1121</v>
      </c>
      <c r="DI27" s="26">
        <v>163</v>
      </c>
      <c r="DJ27" s="29">
        <v>1125</v>
      </c>
      <c r="DK27" s="26">
        <v>155</v>
      </c>
      <c r="DL27" s="29">
        <v>1106</v>
      </c>
      <c r="DM27" s="26">
        <v>147</v>
      </c>
      <c r="DN27" s="29">
        <v>1103</v>
      </c>
      <c r="DO27" s="26">
        <v>152</v>
      </c>
      <c r="DP27" s="29">
        <v>1114</v>
      </c>
      <c r="DQ27" s="26">
        <v>152</v>
      </c>
      <c r="DR27" s="29">
        <v>1098</v>
      </c>
      <c r="DS27" s="26">
        <v>149</v>
      </c>
      <c r="DT27" s="29">
        <v>1127</v>
      </c>
      <c r="DU27" s="26">
        <v>145</v>
      </c>
      <c r="DV27" s="29">
        <v>1175</v>
      </c>
      <c r="DW27" s="26">
        <v>121</v>
      </c>
      <c r="DX27" s="25" t="s">
        <v>106</v>
      </c>
      <c r="DY27" s="26">
        <v>2015</v>
      </c>
      <c r="DZ27" s="26">
        <v>835</v>
      </c>
      <c r="EA27" s="27">
        <v>0.514479359211337</v>
      </c>
      <c r="EB27" s="26">
        <v>788</v>
      </c>
      <c r="EC27" s="27">
        <v>0.48552064078866297</v>
      </c>
      <c r="ED27" s="26">
        <v>463</v>
      </c>
      <c r="EE27" s="26">
        <v>121</v>
      </c>
      <c r="EF27" s="26">
        <v>6</v>
      </c>
      <c r="EG27" s="26">
        <v>2</v>
      </c>
    </row>
    <row r="28" spans="1:137" ht="12" thickBot="1">
      <c r="A28" s="32" t="s">
        <v>107</v>
      </c>
      <c r="B28" s="33">
        <v>2113</v>
      </c>
      <c r="C28" s="33">
        <v>1388</v>
      </c>
      <c r="D28" s="34">
        <v>0.6663466154584734</v>
      </c>
      <c r="E28" s="33">
        <v>547</v>
      </c>
      <c r="F28" s="34">
        <v>0.2626020163226116</v>
      </c>
      <c r="G28" s="33">
        <v>4</v>
      </c>
      <c r="H28" s="34">
        <v>0.0019203072491598655</v>
      </c>
      <c r="I28" s="33">
        <v>18</v>
      </c>
      <c r="J28" s="34">
        <v>0.008641382621219395</v>
      </c>
      <c r="K28" s="33">
        <v>1</v>
      </c>
      <c r="L28" s="34">
        <v>0.00048007681228996637</v>
      </c>
      <c r="M28" s="33">
        <v>68</v>
      </c>
      <c r="N28" s="34">
        <v>0.03264522323571772</v>
      </c>
      <c r="O28" s="33">
        <v>1</v>
      </c>
      <c r="P28" s="34">
        <v>0.00048007681228996637</v>
      </c>
      <c r="Q28" s="33">
        <v>0</v>
      </c>
      <c r="R28" s="34">
        <v>0</v>
      </c>
      <c r="S28" s="33">
        <v>0</v>
      </c>
      <c r="T28" s="34">
        <v>0</v>
      </c>
      <c r="U28" s="33">
        <v>23</v>
      </c>
      <c r="V28" s="34">
        <v>0.011041766682669226</v>
      </c>
      <c r="W28" s="33">
        <v>33</v>
      </c>
      <c r="X28" s="32" t="s">
        <v>107</v>
      </c>
      <c r="Y28" s="33">
        <v>2113</v>
      </c>
      <c r="Z28" s="33">
        <v>1150</v>
      </c>
      <c r="AA28" s="34">
        <v>0.559610705596107</v>
      </c>
      <c r="AB28" s="33">
        <v>829</v>
      </c>
      <c r="AC28" s="34">
        <v>0.40340632603406323</v>
      </c>
      <c r="AD28" s="33">
        <v>45</v>
      </c>
      <c r="AE28" s="34">
        <v>0.021897810218978103</v>
      </c>
      <c r="AF28" s="33">
        <v>18</v>
      </c>
      <c r="AG28" s="34">
        <v>0.008759124087591242</v>
      </c>
      <c r="AH28" s="33">
        <v>12</v>
      </c>
      <c r="AI28" s="34">
        <v>0.00583941605839416</v>
      </c>
      <c r="AJ28" s="33">
        <v>1</v>
      </c>
      <c r="AK28" s="33">
        <v>1358</v>
      </c>
      <c r="AL28" s="34">
        <v>0.6647087616250612</v>
      </c>
      <c r="AM28" s="33">
        <v>683</v>
      </c>
      <c r="AN28" s="34">
        <v>0.3343122858541361</v>
      </c>
      <c r="AO28" s="33">
        <v>2</v>
      </c>
      <c r="AP28" s="32" t="s">
        <v>107</v>
      </c>
      <c r="AQ28" s="33">
        <v>2113</v>
      </c>
      <c r="AR28" s="33">
        <v>0</v>
      </c>
      <c r="AS28" s="34" t="s">
        <v>108</v>
      </c>
      <c r="AT28" s="33">
        <v>0</v>
      </c>
      <c r="AU28" s="35"/>
      <c r="AV28" s="35"/>
      <c r="AW28" s="35"/>
      <c r="AX28" s="35"/>
      <c r="AY28" s="35"/>
      <c r="AZ28" s="35"/>
      <c r="BA28" s="35"/>
      <c r="BB28" s="35"/>
      <c r="BC28" s="33">
        <v>1557</v>
      </c>
      <c r="BD28" s="34">
        <v>0.9848197343453511</v>
      </c>
      <c r="BE28" s="33">
        <v>24</v>
      </c>
      <c r="BF28" s="35"/>
      <c r="BG28" s="35"/>
      <c r="BH28" s="35"/>
      <c r="BI28" s="32" t="s">
        <v>107</v>
      </c>
      <c r="BJ28" s="33">
        <v>2113</v>
      </c>
      <c r="BK28" s="33">
        <v>1177</v>
      </c>
      <c r="BL28" s="34">
        <v>0.5570279223852342</v>
      </c>
      <c r="BM28" s="33">
        <v>1207</v>
      </c>
      <c r="BN28" s="34">
        <v>0.5712257453857075</v>
      </c>
      <c r="BO28" s="33">
        <v>1291</v>
      </c>
      <c r="BP28" s="34">
        <v>0.6109796497870327</v>
      </c>
      <c r="BQ28" s="33">
        <v>42</v>
      </c>
      <c r="BR28" s="33">
        <v>1477</v>
      </c>
      <c r="BS28" s="34">
        <v>0.9946127946127946</v>
      </c>
      <c r="BT28" s="33">
        <v>8</v>
      </c>
      <c r="BU28" s="33">
        <v>1567</v>
      </c>
      <c r="BV28" s="34">
        <v>0.9855345911949686</v>
      </c>
      <c r="BW28" s="33">
        <v>23</v>
      </c>
      <c r="BX28" s="32" t="s">
        <v>107</v>
      </c>
      <c r="BY28" s="33">
        <v>2113</v>
      </c>
      <c r="BZ28" s="33">
        <v>954</v>
      </c>
      <c r="CA28" s="34">
        <v>0.4514907714150497</v>
      </c>
      <c r="CB28" s="33">
        <v>963</v>
      </c>
      <c r="CC28" s="34">
        <v>0.4557501183151917</v>
      </c>
      <c r="CD28" s="33">
        <v>1003</v>
      </c>
      <c r="CE28" s="34">
        <v>0.47468054898248935</v>
      </c>
      <c r="CF28" s="33">
        <v>14</v>
      </c>
      <c r="CG28" s="33">
        <v>932</v>
      </c>
      <c r="CH28" s="34">
        <v>0.441079034548036</v>
      </c>
      <c r="CI28" s="33">
        <v>963</v>
      </c>
      <c r="CJ28" s="34">
        <v>0.4557501183151917</v>
      </c>
      <c r="CK28" s="33">
        <v>917</v>
      </c>
      <c r="CL28" s="34">
        <v>0.4339801230477993</v>
      </c>
      <c r="CM28" s="33">
        <v>900</v>
      </c>
      <c r="CN28" s="34">
        <v>0.4259346900141978</v>
      </c>
      <c r="CO28" s="33">
        <v>13</v>
      </c>
      <c r="CP28" s="32" t="s">
        <v>107</v>
      </c>
      <c r="CQ28" s="33">
        <v>2113</v>
      </c>
      <c r="CR28" s="36">
        <v>1104</v>
      </c>
      <c r="CS28" s="33">
        <v>265</v>
      </c>
      <c r="CT28" s="36">
        <v>1078</v>
      </c>
      <c r="CU28" s="33">
        <v>279</v>
      </c>
      <c r="CV28" s="36">
        <v>1077</v>
      </c>
      <c r="CW28" s="33">
        <v>276</v>
      </c>
      <c r="CX28" s="36">
        <v>1059</v>
      </c>
      <c r="CY28" s="33">
        <v>233</v>
      </c>
      <c r="CZ28" s="36">
        <v>1055</v>
      </c>
      <c r="DA28" s="33">
        <v>226</v>
      </c>
      <c r="DB28" s="36">
        <v>1064</v>
      </c>
      <c r="DC28" s="33">
        <v>217</v>
      </c>
      <c r="DD28" s="36">
        <v>1083</v>
      </c>
      <c r="DE28" s="33">
        <v>209</v>
      </c>
      <c r="DF28" s="32" t="s">
        <v>107</v>
      </c>
      <c r="DG28" s="33">
        <v>2113</v>
      </c>
      <c r="DH28" s="36">
        <v>1049</v>
      </c>
      <c r="DI28" s="33">
        <v>214</v>
      </c>
      <c r="DJ28" s="36">
        <v>1044</v>
      </c>
      <c r="DK28" s="33">
        <v>211</v>
      </c>
      <c r="DL28" s="36">
        <v>1031</v>
      </c>
      <c r="DM28" s="33">
        <v>215</v>
      </c>
      <c r="DN28" s="36">
        <v>1028</v>
      </c>
      <c r="DO28" s="33">
        <v>213</v>
      </c>
      <c r="DP28" s="36">
        <v>1053</v>
      </c>
      <c r="DQ28" s="33">
        <v>213</v>
      </c>
      <c r="DR28" s="36">
        <v>1017</v>
      </c>
      <c r="DS28" s="33">
        <v>221</v>
      </c>
      <c r="DT28" s="36">
        <v>1077</v>
      </c>
      <c r="DU28" s="33">
        <v>203</v>
      </c>
      <c r="DV28" s="36">
        <v>1124</v>
      </c>
      <c r="DW28" s="33">
        <v>189</v>
      </c>
      <c r="DX28" s="32" t="s">
        <v>107</v>
      </c>
      <c r="DY28" s="33">
        <v>2113</v>
      </c>
      <c r="DZ28" s="33">
        <v>744</v>
      </c>
      <c r="EA28" s="34">
        <v>0.44154302670623147</v>
      </c>
      <c r="EB28" s="33">
        <v>941</v>
      </c>
      <c r="EC28" s="34">
        <v>0.5584569732937685</v>
      </c>
      <c r="ED28" s="33">
        <v>378</v>
      </c>
      <c r="EE28" s="33">
        <v>169</v>
      </c>
      <c r="EF28" s="33">
        <v>4</v>
      </c>
      <c r="EG28" s="33">
        <v>5</v>
      </c>
    </row>
    <row r="29" spans="1:137" ht="12" thickBot="1">
      <c r="A29" s="37" t="s">
        <v>109</v>
      </c>
      <c r="B29" s="38">
        <v>39610</v>
      </c>
      <c r="C29" s="38">
        <v>28525</v>
      </c>
      <c r="D29" s="39">
        <v>0.724959971535314</v>
      </c>
      <c r="E29" s="38">
        <v>7935</v>
      </c>
      <c r="F29" s="39">
        <v>0.20166721732279463</v>
      </c>
      <c r="G29" s="38">
        <v>50</v>
      </c>
      <c r="H29" s="39">
        <v>0.0012707449106666327</v>
      </c>
      <c r="I29" s="38">
        <v>553</v>
      </c>
      <c r="J29" s="39">
        <v>0.014054438711972959</v>
      </c>
      <c r="K29" s="38">
        <v>66</v>
      </c>
      <c r="L29" s="39">
        <v>0.0016773832820799553</v>
      </c>
      <c r="M29" s="38">
        <v>1316</v>
      </c>
      <c r="N29" s="39">
        <v>0.03344600604874577</v>
      </c>
      <c r="O29" s="38">
        <v>28</v>
      </c>
      <c r="P29" s="39">
        <v>0.0007116171499733144</v>
      </c>
      <c r="Q29" s="38">
        <v>29</v>
      </c>
      <c r="R29" s="39">
        <v>0.000737032048186647</v>
      </c>
      <c r="S29" s="38">
        <v>8</v>
      </c>
      <c r="T29" s="39">
        <v>0.00020331918570666124</v>
      </c>
      <c r="U29" s="38">
        <v>333</v>
      </c>
      <c r="V29" s="39">
        <v>0.008463161105039774</v>
      </c>
      <c r="W29" s="38">
        <v>504</v>
      </c>
      <c r="X29" s="40" t="s">
        <v>109</v>
      </c>
      <c r="Y29" s="38">
        <v>39610</v>
      </c>
      <c r="Z29" s="38">
        <v>24809</v>
      </c>
      <c r="AA29" s="39">
        <v>0.6526623171630012</v>
      </c>
      <c r="AB29" s="38">
        <v>11526</v>
      </c>
      <c r="AC29" s="39">
        <v>0.3032200357781753</v>
      </c>
      <c r="AD29" s="38">
        <v>1007</v>
      </c>
      <c r="AE29" s="39">
        <v>0.026491634220772386</v>
      </c>
      <c r="AF29" s="38">
        <v>397</v>
      </c>
      <c r="AG29" s="39">
        <v>0.010444070293591498</v>
      </c>
      <c r="AH29" s="38">
        <v>199</v>
      </c>
      <c r="AI29" s="39">
        <v>0.005235188887719668</v>
      </c>
      <c r="AJ29" s="38">
        <v>74</v>
      </c>
      <c r="AK29" s="38">
        <v>28084</v>
      </c>
      <c r="AL29" s="39">
        <v>0.7456061169224234</v>
      </c>
      <c r="AM29" s="38">
        <v>9514</v>
      </c>
      <c r="AN29" s="39">
        <v>0.2525885413901131</v>
      </c>
      <c r="AO29" s="38">
        <v>68</v>
      </c>
      <c r="AP29" s="40" t="s">
        <v>109</v>
      </c>
      <c r="AQ29" s="38">
        <v>39610</v>
      </c>
      <c r="AR29" s="38">
        <v>0</v>
      </c>
      <c r="AS29" s="39" t="s">
        <v>108</v>
      </c>
      <c r="AT29" s="38">
        <v>0</v>
      </c>
      <c r="AU29" s="38">
        <v>3647</v>
      </c>
      <c r="AV29" s="39">
        <v>0.9856756756756757</v>
      </c>
      <c r="AW29" s="38">
        <v>53</v>
      </c>
      <c r="AX29" s="41"/>
      <c r="AY29" s="41"/>
      <c r="AZ29" s="41"/>
      <c r="BA29" s="41"/>
      <c r="BB29" s="41"/>
      <c r="BC29" s="38">
        <v>15213</v>
      </c>
      <c r="BD29" s="39">
        <v>0.9864479315263909</v>
      </c>
      <c r="BE29" s="38">
        <v>209</v>
      </c>
      <c r="BF29" s="38">
        <v>11790</v>
      </c>
      <c r="BG29" s="39">
        <v>0.9855387444620914</v>
      </c>
      <c r="BH29" s="38">
        <v>173</v>
      </c>
      <c r="BI29" s="40" t="s">
        <v>109</v>
      </c>
      <c r="BJ29" s="38">
        <v>39610</v>
      </c>
      <c r="BK29" s="38">
        <v>23777</v>
      </c>
      <c r="BL29" s="39">
        <v>0.6002777076495834</v>
      </c>
      <c r="BM29" s="38">
        <v>24612</v>
      </c>
      <c r="BN29" s="39">
        <v>0.6213582428679626</v>
      </c>
      <c r="BO29" s="38">
        <v>24366</v>
      </c>
      <c r="BP29" s="39">
        <v>0.6151476899772784</v>
      </c>
      <c r="BQ29" s="38">
        <v>732</v>
      </c>
      <c r="BR29" s="38">
        <v>29456</v>
      </c>
      <c r="BS29" s="39">
        <v>0.9917511194909262</v>
      </c>
      <c r="BT29" s="38">
        <v>245</v>
      </c>
      <c r="BU29" s="38">
        <v>30146</v>
      </c>
      <c r="BV29" s="39">
        <v>0.9841984982043748</v>
      </c>
      <c r="BW29" s="38">
        <v>484</v>
      </c>
      <c r="BX29" s="40" t="s">
        <v>109</v>
      </c>
      <c r="BY29" s="38">
        <v>39610</v>
      </c>
      <c r="BZ29" s="38">
        <v>17386</v>
      </c>
      <c r="CA29" s="39">
        <v>0.43892956324160565</v>
      </c>
      <c r="CB29" s="38">
        <v>17095</v>
      </c>
      <c r="CC29" s="39">
        <v>0.4315829336026256</v>
      </c>
      <c r="CD29" s="38">
        <v>17957</v>
      </c>
      <c r="CE29" s="39">
        <v>0.4533451148699823</v>
      </c>
      <c r="CF29" s="38">
        <v>284</v>
      </c>
      <c r="CG29" s="38">
        <v>16946</v>
      </c>
      <c r="CH29" s="39">
        <v>0.42782125725826814</v>
      </c>
      <c r="CI29" s="38">
        <v>17210</v>
      </c>
      <c r="CJ29" s="39">
        <v>0.43448624084827064</v>
      </c>
      <c r="CK29" s="38">
        <v>16463</v>
      </c>
      <c r="CL29" s="39">
        <v>0.41562736682655893</v>
      </c>
      <c r="CM29" s="38">
        <v>15707</v>
      </c>
      <c r="CN29" s="39">
        <v>0.3965412774551881</v>
      </c>
      <c r="CO29" s="38">
        <v>271</v>
      </c>
      <c r="CP29" s="40" t="s">
        <v>109</v>
      </c>
      <c r="CQ29" s="38">
        <v>39610</v>
      </c>
      <c r="CR29" s="42">
        <v>20523</v>
      </c>
      <c r="CS29" s="38">
        <v>4221</v>
      </c>
      <c r="CT29" s="42">
        <v>19938</v>
      </c>
      <c r="CU29" s="38">
        <v>4711</v>
      </c>
      <c r="CV29" s="42">
        <v>20156</v>
      </c>
      <c r="CW29" s="38">
        <v>4373</v>
      </c>
      <c r="CX29" s="42">
        <v>19510</v>
      </c>
      <c r="CY29" s="38">
        <v>3686</v>
      </c>
      <c r="CZ29" s="42">
        <v>19092</v>
      </c>
      <c r="DA29" s="38">
        <v>3753</v>
      </c>
      <c r="DB29" s="42">
        <v>19150</v>
      </c>
      <c r="DC29" s="38">
        <v>3728</v>
      </c>
      <c r="DD29" s="42">
        <v>19671</v>
      </c>
      <c r="DE29" s="38">
        <v>3247</v>
      </c>
      <c r="DF29" s="40" t="s">
        <v>109</v>
      </c>
      <c r="DG29" s="38">
        <v>39610</v>
      </c>
      <c r="DH29" s="42">
        <v>19168</v>
      </c>
      <c r="DI29" s="38">
        <v>3507</v>
      </c>
      <c r="DJ29" s="42">
        <v>19124</v>
      </c>
      <c r="DK29" s="38">
        <v>3455</v>
      </c>
      <c r="DL29" s="42">
        <v>18860</v>
      </c>
      <c r="DM29" s="38">
        <v>3438</v>
      </c>
      <c r="DN29" s="42">
        <v>18645</v>
      </c>
      <c r="DO29" s="38">
        <v>3618</v>
      </c>
      <c r="DP29" s="42">
        <v>18840</v>
      </c>
      <c r="DQ29" s="38">
        <v>3530</v>
      </c>
      <c r="DR29" s="42">
        <v>18601</v>
      </c>
      <c r="DS29" s="38">
        <v>3510</v>
      </c>
      <c r="DT29" s="42">
        <v>19636</v>
      </c>
      <c r="DU29" s="38">
        <v>3233</v>
      </c>
      <c r="DV29" s="42">
        <v>20371</v>
      </c>
      <c r="DW29" s="38">
        <v>2936</v>
      </c>
      <c r="DX29" s="40" t="s">
        <v>109</v>
      </c>
      <c r="DY29" s="38">
        <v>39610</v>
      </c>
      <c r="DZ29" s="38">
        <v>16517</v>
      </c>
      <c r="EA29" s="39">
        <v>0.5798694003651172</v>
      </c>
      <c r="EB29" s="38">
        <v>11967</v>
      </c>
      <c r="EC29" s="39">
        <v>0.42013059963488275</v>
      </c>
      <c r="ED29" s="38">
        <v>10061</v>
      </c>
      <c r="EE29" s="38">
        <v>2884</v>
      </c>
      <c r="EF29" s="38">
        <v>129</v>
      </c>
      <c r="EG29" s="43">
        <v>162</v>
      </c>
    </row>
    <row r="30" spans="1:137" ht="12" thickBot="1">
      <c r="A30" s="37" t="s">
        <v>110</v>
      </c>
      <c r="B30" s="38">
        <v>77476</v>
      </c>
      <c r="C30" s="38">
        <v>50200</v>
      </c>
      <c r="D30" s="39">
        <v>0.6524564595788926</v>
      </c>
      <c r="E30" s="38">
        <v>21044</v>
      </c>
      <c r="F30" s="39">
        <v>0.2735118273979725</v>
      </c>
      <c r="G30" s="38">
        <v>130</v>
      </c>
      <c r="H30" s="39">
        <v>0.0016896282817780088</v>
      </c>
      <c r="I30" s="38">
        <v>878</v>
      </c>
      <c r="J30" s="39">
        <v>0.011411489472316091</v>
      </c>
      <c r="K30" s="38">
        <v>125</v>
      </c>
      <c r="L30" s="39">
        <v>0.0016246425786327007</v>
      </c>
      <c r="M30" s="38">
        <v>2758</v>
      </c>
      <c r="N30" s="39">
        <v>0.035846113854951914</v>
      </c>
      <c r="O30" s="38">
        <v>67</v>
      </c>
      <c r="P30" s="39">
        <v>0.0008708084221471276</v>
      </c>
      <c r="Q30" s="38">
        <v>35</v>
      </c>
      <c r="R30" s="39">
        <v>0.00045489992201715624</v>
      </c>
      <c r="S30" s="38">
        <v>18</v>
      </c>
      <c r="T30" s="39">
        <v>0.00023394853132310893</v>
      </c>
      <c r="U30" s="38">
        <v>721</v>
      </c>
      <c r="V30" s="39">
        <v>0.009370938393553418</v>
      </c>
      <c r="W30" s="38">
        <v>964</v>
      </c>
      <c r="X30" s="40" t="s">
        <v>110</v>
      </c>
      <c r="Y30" s="38">
        <v>77476</v>
      </c>
      <c r="Z30" s="38">
        <v>42699</v>
      </c>
      <c r="AA30" s="39">
        <v>0.5705905148797991</v>
      </c>
      <c r="AB30" s="38">
        <v>28914</v>
      </c>
      <c r="AC30" s="39">
        <v>0.3863803402242326</v>
      </c>
      <c r="AD30" s="38">
        <v>1891</v>
      </c>
      <c r="AE30" s="39">
        <v>0.025269600310023652</v>
      </c>
      <c r="AF30" s="38">
        <v>827</v>
      </c>
      <c r="AG30" s="39">
        <v>0.011051274170486283</v>
      </c>
      <c r="AH30" s="38">
        <v>378</v>
      </c>
      <c r="AI30" s="39">
        <v>0.005051247444309329</v>
      </c>
      <c r="AJ30" s="38">
        <v>124</v>
      </c>
      <c r="AK30" s="38">
        <v>50691</v>
      </c>
      <c r="AL30" s="39">
        <v>0.6832684090633382</v>
      </c>
      <c r="AM30" s="38">
        <v>23386</v>
      </c>
      <c r="AN30" s="39">
        <v>0.3152219331706857</v>
      </c>
      <c r="AO30" s="38">
        <v>112</v>
      </c>
      <c r="AP30" s="40" t="s">
        <v>110</v>
      </c>
      <c r="AQ30" s="38">
        <v>77476</v>
      </c>
      <c r="AR30" s="38">
        <v>3821</v>
      </c>
      <c r="AS30" s="39">
        <v>0.9670969374841812</v>
      </c>
      <c r="AT30" s="38">
        <v>130</v>
      </c>
      <c r="AU30" s="38">
        <v>12839</v>
      </c>
      <c r="AV30" s="39">
        <v>0.9845858895705522</v>
      </c>
      <c r="AW30" s="38">
        <v>201</v>
      </c>
      <c r="AX30" s="38">
        <v>10217</v>
      </c>
      <c r="AY30" s="39">
        <v>0.5771012200632626</v>
      </c>
      <c r="AZ30" s="38">
        <v>7461</v>
      </c>
      <c r="BA30" s="39">
        <v>0.4214301852688658</v>
      </c>
      <c r="BB30" s="38">
        <v>26</v>
      </c>
      <c r="BC30" s="38">
        <v>15213</v>
      </c>
      <c r="BD30" s="39">
        <v>0.9864479315263909</v>
      </c>
      <c r="BE30" s="38">
        <v>209</v>
      </c>
      <c r="BF30" s="38">
        <v>12689</v>
      </c>
      <c r="BG30" s="39">
        <v>0.984941395637662</v>
      </c>
      <c r="BH30" s="38">
        <v>194</v>
      </c>
      <c r="BI30" s="40" t="s">
        <v>110</v>
      </c>
      <c r="BJ30" s="38">
        <v>77476</v>
      </c>
      <c r="BK30" s="38">
        <v>44959</v>
      </c>
      <c r="BL30" s="39">
        <v>0.5802958335484537</v>
      </c>
      <c r="BM30" s="38">
        <v>46434</v>
      </c>
      <c r="BN30" s="39">
        <v>0.5993339872992927</v>
      </c>
      <c r="BO30" s="38">
        <v>46007</v>
      </c>
      <c r="BP30" s="39">
        <v>0.5938226031287108</v>
      </c>
      <c r="BQ30" s="38">
        <v>1611</v>
      </c>
      <c r="BR30" s="38">
        <v>56047</v>
      </c>
      <c r="BS30" s="39">
        <v>0.9910876907570157</v>
      </c>
      <c r="BT30" s="38">
        <v>504</v>
      </c>
      <c r="BU30" s="38">
        <v>58273</v>
      </c>
      <c r="BV30" s="39">
        <v>0.9846406001824879</v>
      </c>
      <c r="BW30" s="38">
        <v>909</v>
      </c>
      <c r="BX30" s="40" t="s">
        <v>110</v>
      </c>
      <c r="BY30" s="38">
        <v>77476</v>
      </c>
      <c r="BZ30" s="38">
        <v>35256</v>
      </c>
      <c r="CA30" s="39">
        <v>0.4550570499251381</v>
      </c>
      <c r="CB30" s="38">
        <v>34983</v>
      </c>
      <c r="CC30" s="39">
        <v>0.4515333780783727</v>
      </c>
      <c r="CD30" s="38">
        <v>36212</v>
      </c>
      <c r="CE30" s="39">
        <v>0.46739635500025817</v>
      </c>
      <c r="CF30" s="38">
        <v>506</v>
      </c>
      <c r="CG30" s="38">
        <v>34441</v>
      </c>
      <c r="CH30" s="39">
        <v>0.44453766327636945</v>
      </c>
      <c r="CI30" s="38">
        <v>35547</v>
      </c>
      <c r="CJ30" s="39">
        <v>0.4588130517837782</v>
      </c>
      <c r="CK30" s="38">
        <v>33206</v>
      </c>
      <c r="CL30" s="39">
        <v>0.42859724301719243</v>
      </c>
      <c r="CM30" s="38">
        <v>32141</v>
      </c>
      <c r="CN30" s="39">
        <v>0.4148510506479426</v>
      </c>
      <c r="CO30" s="38">
        <v>498</v>
      </c>
      <c r="CP30" s="40" t="s">
        <v>110</v>
      </c>
      <c r="CQ30" s="38">
        <v>77476</v>
      </c>
      <c r="CR30" s="42">
        <v>39646</v>
      </c>
      <c r="CS30" s="38">
        <v>10594</v>
      </c>
      <c r="CT30" s="42">
        <v>38838</v>
      </c>
      <c r="CU30" s="38">
        <v>11180</v>
      </c>
      <c r="CV30" s="42">
        <v>38925</v>
      </c>
      <c r="CW30" s="38">
        <v>10792</v>
      </c>
      <c r="CX30" s="42">
        <v>38295</v>
      </c>
      <c r="CY30" s="38">
        <v>8929</v>
      </c>
      <c r="CZ30" s="42">
        <v>37478</v>
      </c>
      <c r="DA30" s="38">
        <v>9092</v>
      </c>
      <c r="DB30" s="42">
        <v>37634</v>
      </c>
      <c r="DC30" s="38">
        <v>8989</v>
      </c>
      <c r="DD30" s="42">
        <v>38242</v>
      </c>
      <c r="DE30" s="38">
        <v>8418</v>
      </c>
      <c r="DF30" s="40" t="s">
        <v>110</v>
      </c>
      <c r="DG30" s="38">
        <v>77476</v>
      </c>
      <c r="DH30" s="42">
        <v>38006</v>
      </c>
      <c r="DI30" s="38">
        <v>8468</v>
      </c>
      <c r="DJ30" s="42">
        <v>37884</v>
      </c>
      <c r="DK30" s="38">
        <v>8366</v>
      </c>
      <c r="DL30" s="42">
        <v>37140</v>
      </c>
      <c r="DM30" s="38">
        <v>8408</v>
      </c>
      <c r="DN30" s="42">
        <v>36779</v>
      </c>
      <c r="DO30" s="38">
        <v>8675</v>
      </c>
      <c r="DP30" s="42">
        <v>37219</v>
      </c>
      <c r="DQ30" s="38">
        <v>8505</v>
      </c>
      <c r="DR30" s="42">
        <v>36651</v>
      </c>
      <c r="DS30" s="38">
        <v>8440</v>
      </c>
      <c r="DT30" s="42">
        <v>38871</v>
      </c>
      <c r="DU30" s="38">
        <v>7949</v>
      </c>
      <c r="DV30" s="42">
        <v>40377</v>
      </c>
      <c r="DW30" s="38">
        <v>7450</v>
      </c>
      <c r="DX30" s="40" t="s">
        <v>110</v>
      </c>
      <c r="DY30" s="38">
        <v>77476</v>
      </c>
      <c r="DZ30" s="38">
        <v>16517</v>
      </c>
      <c r="EA30" s="44">
        <v>0.5798694003651172</v>
      </c>
      <c r="EB30" s="38">
        <v>11967</v>
      </c>
      <c r="EC30" s="44">
        <v>0.42013059963488275</v>
      </c>
      <c r="ED30" s="45">
        <v>16943</v>
      </c>
      <c r="EE30" s="38">
        <v>6859</v>
      </c>
      <c r="EF30" s="38">
        <v>251</v>
      </c>
      <c r="EG30" s="43">
        <v>356</v>
      </c>
    </row>
    <row r="31" spans="4:137" ht="12" hidden="1" thickBot="1">
      <c r="D31" s="30"/>
      <c r="F31" s="30"/>
      <c r="H31" s="30"/>
      <c r="J31" s="30"/>
      <c r="L31" s="30"/>
      <c r="N31" s="30"/>
      <c r="P31" s="30"/>
      <c r="R31" s="30"/>
      <c r="T31" s="30"/>
      <c r="V31" s="30"/>
      <c r="AA31" s="30"/>
      <c r="AC31" s="30"/>
      <c r="AE31" s="30"/>
      <c r="AG31" s="30"/>
      <c r="AI31" s="30"/>
      <c r="AL31" s="30"/>
      <c r="AN31" s="30"/>
      <c r="CA31" s="30"/>
      <c r="CC31" s="30"/>
      <c r="CE31" s="30"/>
      <c r="CH31" s="30"/>
      <c r="CJ31" s="30"/>
      <c r="CL31" s="30"/>
      <c r="CN31" s="30"/>
      <c r="CR31" s="30"/>
      <c r="CT31" s="30"/>
      <c r="CV31" s="30"/>
      <c r="CX31" s="30"/>
      <c r="CZ31" s="30"/>
      <c r="DB31" s="30"/>
      <c r="DD31" s="30"/>
      <c r="DH31" s="30"/>
      <c r="DJ31" s="30"/>
      <c r="DL31" s="30"/>
      <c r="DN31" s="30"/>
      <c r="DP31" s="30"/>
      <c r="DR31" s="30"/>
      <c r="DT31" s="30"/>
      <c r="DV31" s="30"/>
      <c r="DX31" s="46" t="s">
        <v>111</v>
      </c>
      <c r="DY31" s="47"/>
      <c r="DZ31" s="48">
        <v>0</v>
      </c>
      <c r="EA31" s="44" t="s">
        <v>108</v>
      </c>
      <c r="EB31" s="49">
        <v>0</v>
      </c>
      <c r="EC31" s="50" t="s">
        <v>108</v>
      </c>
      <c r="ED31" s="51"/>
      <c r="EE31" s="51"/>
      <c r="EF31" s="51"/>
      <c r="EG31" s="51"/>
    </row>
    <row r="32" spans="1:137" s="1" customFormat="1" ht="11.25">
      <c r="A32" s="52" t="s">
        <v>112</v>
      </c>
      <c r="B32" s="53">
        <v>92138</v>
      </c>
      <c r="C32" s="54"/>
      <c r="D32" s="55" t="s">
        <v>113</v>
      </c>
      <c r="E32" s="56">
        <v>0.8408691310859797</v>
      </c>
      <c r="F32" s="55"/>
      <c r="G32" s="54"/>
      <c r="H32" s="55"/>
      <c r="I32" s="54"/>
      <c r="J32" s="55"/>
      <c r="K32" s="54"/>
      <c r="L32" s="55"/>
      <c r="M32" s="54"/>
      <c r="N32" s="55"/>
      <c r="O32" s="54"/>
      <c r="P32" s="55"/>
      <c r="Q32" s="54"/>
      <c r="R32" s="55"/>
      <c r="S32" s="54"/>
      <c r="T32" s="55"/>
      <c r="U32" s="54"/>
      <c r="V32" s="55"/>
      <c r="W32" s="54"/>
      <c r="X32" s="52"/>
      <c r="Y32" s="54"/>
      <c r="Z32" s="54"/>
      <c r="AA32" s="55"/>
      <c r="AB32" s="54"/>
      <c r="AC32" s="55"/>
      <c r="AD32" s="54"/>
      <c r="AE32" s="55"/>
      <c r="AF32" s="54"/>
      <c r="AG32" s="55"/>
      <c r="AH32" s="54"/>
      <c r="AI32" s="55"/>
      <c r="AJ32" s="54"/>
      <c r="AK32" s="54"/>
      <c r="AL32" s="55"/>
      <c r="AM32" s="54"/>
      <c r="AN32" s="55"/>
      <c r="AO32" s="54"/>
      <c r="AP32" s="52"/>
      <c r="AQ32" s="54"/>
      <c r="AR32" s="54"/>
      <c r="AS32" s="55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5"/>
      <c r="BE32" s="54"/>
      <c r="BF32" s="54"/>
      <c r="BG32" s="54"/>
      <c r="BH32" s="54"/>
      <c r="BI32" s="52"/>
      <c r="BJ32" s="54"/>
      <c r="BK32" s="54"/>
      <c r="BL32" s="55"/>
      <c r="BM32" s="54"/>
      <c r="BN32" s="55"/>
      <c r="BO32" s="54"/>
      <c r="BP32" s="55"/>
      <c r="BQ32" s="54"/>
      <c r="BR32" s="54"/>
      <c r="BS32" s="55"/>
      <c r="BT32" s="54"/>
      <c r="BU32" s="54"/>
      <c r="BV32" s="55"/>
      <c r="BW32" s="54"/>
      <c r="BX32" s="52"/>
      <c r="BY32" s="54"/>
      <c r="BZ32" s="54"/>
      <c r="CA32" s="55"/>
      <c r="CB32" s="54"/>
      <c r="CC32" s="55"/>
      <c r="CD32" s="54"/>
      <c r="CE32" s="55"/>
      <c r="CF32" s="54"/>
      <c r="CG32" s="54"/>
      <c r="CH32" s="55"/>
      <c r="CI32" s="54"/>
      <c r="CJ32" s="55"/>
      <c r="CK32" s="54"/>
      <c r="CL32" s="55"/>
      <c r="CM32" s="54"/>
      <c r="CN32" s="55"/>
      <c r="CO32" s="54"/>
      <c r="CP32" s="52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2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2"/>
      <c r="DY32" s="54"/>
      <c r="DZ32" s="54"/>
      <c r="EA32" s="55"/>
      <c r="EB32" s="54"/>
      <c r="EC32" s="55"/>
      <c r="ED32" s="54"/>
      <c r="EE32" s="54"/>
      <c r="EF32" s="54"/>
      <c r="EG32" s="54"/>
    </row>
    <row r="33" spans="1:133" s="1" customFormat="1" ht="11.25">
      <c r="A33" s="2">
        <v>42689.35871122685</v>
      </c>
      <c r="X33" s="2">
        <v>42689.35871122685</v>
      </c>
      <c r="AP33" s="2">
        <v>42689.35871122685</v>
      </c>
      <c r="AR33" s="57"/>
      <c r="AS33" s="58"/>
      <c r="AT33" s="58"/>
      <c r="AU33" s="58"/>
      <c r="AV33" s="58"/>
      <c r="AW33" s="58"/>
      <c r="AX33" s="58"/>
      <c r="AY33" s="58"/>
      <c r="AZ33" s="58" t="s">
        <v>1</v>
      </c>
      <c r="BA33" s="58"/>
      <c r="BB33" s="58"/>
      <c r="BC33" s="58"/>
      <c r="BD33" s="58"/>
      <c r="BE33" s="58"/>
      <c r="BF33" s="58"/>
      <c r="BG33" s="58"/>
      <c r="BH33" s="59"/>
      <c r="BI33" s="2">
        <v>42689.35871122685</v>
      </c>
      <c r="BK33" s="13" t="s">
        <v>2</v>
      </c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2"/>
      <c r="BX33" s="2">
        <v>42689.35871122685</v>
      </c>
      <c r="BZ33" s="13" t="s">
        <v>3</v>
      </c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2"/>
      <c r="CP33" s="2">
        <v>42689.35871122685</v>
      </c>
      <c r="CR33" s="10" t="s">
        <v>4</v>
      </c>
      <c r="CS33" s="11"/>
      <c r="CT33" s="11"/>
      <c r="CU33" s="11"/>
      <c r="CV33" s="11"/>
      <c r="CW33" s="12"/>
      <c r="CX33" s="10" t="s">
        <v>5</v>
      </c>
      <c r="CY33" s="11"/>
      <c r="CZ33" s="11"/>
      <c r="DA33" s="11"/>
      <c r="DB33" s="11"/>
      <c r="DC33" s="12"/>
      <c r="DD33" s="13"/>
      <c r="DE33" s="12"/>
      <c r="DF33" s="2">
        <v>42689.35871122685</v>
      </c>
      <c r="DH33" s="10" t="s">
        <v>6</v>
      </c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3" t="s">
        <v>7</v>
      </c>
      <c r="DU33" s="12"/>
      <c r="DV33" s="13" t="s">
        <v>8</v>
      </c>
      <c r="DW33" s="12"/>
      <c r="DX33" s="2">
        <v>42689.35871122685</v>
      </c>
      <c r="DZ33" s="13" t="s">
        <v>114</v>
      </c>
      <c r="EA33" s="11"/>
      <c r="EB33" s="11"/>
      <c r="EC33" s="12"/>
    </row>
    <row r="34" spans="1:137" s="1" customFormat="1" ht="12" customHeight="1">
      <c r="A34" s="1" t="s">
        <v>108</v>
      </c>
      <c r="B34" s="60"/>
      <c r="C34" s="210" t="s">
        <v>115</v>
      </c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1" t="s">
        <v>10</v>
      </c>
      <c r="Y34" s="60"/>
      <c r="Z34" s="210" t="s">
        <v>11</v>
      </c>
      <c r="AA34" s="198"/>
      <c r="AB34" s="198"/>
      <c r="AC34" s="198"/>
      <c r="AD34" s="198"/>
      <c r="AE34" s="198"/>
      <c r="AF34" s="198"/>
      <c r="AG34" s="198"/>
      <c r="AH34" s="198"/>
      <c r="AI34" s="198"/>
      <c r="AJ34" s="199"/>
      <c r="AK34" s="210" t="s">
        <v>12</v>
      </c>
      <c r="AL34" s="198"/>
      <c r="AM34" s="198"/>
      <c r="AN34" s="198"/>
      <c r="AO34" s="199"/>
      <c r="AP34" s="1" t="s">
        <v>10</v>
      </c>
      <c r="AQ34" s="60"/>
      <c r="AR34" s="203" t="s">
        <v>13</v>
      </c>
      <c r="AS34" s="208"/>
      <c r="AT34" s="204"/>
      <c r="AU34" s="203" t="s">
        <v>14</v>
      </c>
      <c r="AV34" s="208"/>
      <c r="AW34" s="204"/>
      <c r="AX34" s="203" t="s">
        <v>15</v>
      </c>
      <c r="AY34" s="208"/>
      <c r="AZ34" s="208"/>
      <c r="BA34" s="208"/>
      <c r="BB34" s="204"/>
      <c r="BC34" s="203" t="s">
        <v>16</v>
      </c>
      <c r="BD34" s="208"/>
      <c r="BE34" s="204"/>
      <c r="BF34" s="203" t="s">
        <v>17</v>
      </c>
      <c r="BG34" s="208"/>
      <c r="BH34" s="204"/>
      <c r="BI34" s="1" t="s">
        <v>10</v>
      </c>
      <c r="BJ34" s="60"/>
      <c r="BK34" s="203" t="s">
        <v>18</v>
      </c>
      <c r="BL34" s="208"/>
      <c r="BM34" s="208"/>
      <c r="BN34" s="208"/>
      <c r="BO34" s="208"/>
      <c r="BP34" s="208"/>
      <c r="BQ34" s="204"/>
      <c r="BR34" s="203" t="s">
        <v>19</v>
      </c>
      <c r="BS34" s="208"/>
      <c r="BT34" s="204"/>
      <c r="BU34" s="203" t="s">
        <v>20</v>
      </c>
      <c r="BV34" s="208"/>
      <c r="BW34" s="204"/>
      <c r="BX34" s="1" t="s">
        <v>10</v>
      </c>
      <c r="BY34" s="60"/>
      <c r="BZ34" s="203" t="s">
        <v>21</v>
      </c>
      <c r="CA34" s="208"/>
      <c r="CB34" s="208"/>
      <c r="CC34" s="208"/>
      <c r="CD34" s="208"/>
      <c r="CE34" s="208"/>
      <c r="CF34" s="204"/>
      <c r="CG34" s="203" t="s">
        <v>22</v>
      </c>
      <c r="CH34" s="208"/>
      <c r="CI34" s="208"/>
      <c r="CJ34" s="208"/>
      <c r="CK34" s="208"/>
      <c r="CL34" s="208"/>
      <c r="CM34" s="208"/>
      <c r="CN34" s="208"/>
      <c r="CO34" s="204"/>
      <c r="CP34" s="1" t="s">
        <v>10</v>
      </c>
      <c r="CQ34" s="60"/>
      <c r="CR34" s="203" t="s">
        <v>23</v>
      </c>
      <c r="CS34" s="204"/>
      <c r="CT34" s="203" t="s">
        <v>24</v>
      </c>
      <c r="CU34" s="204"/>
      <c r="CV34" s="203" t="s">
        <v>25</v>
      </c>
      <c r="CW34" s="204"/>
      <c r="CX34" s="203" t="s">
        <v>26</v>
      </c>
      <c r="CY34" s="204"/>
      <c r="CZ34" s="203" t="s">
        <v>27</v>
      </c>
      <c r="DA34" s="204"/>
      <c r="DB34" s="203" t="s">
        <v>28</v>
      </c>
      <c r="DC34" s="204"/>
      <c r="DD34" s="203" t="s">
        <v>29</v>
      </c>
      <c r="DE34" s="204"/>
      <c r="DF34" s="1" t="s">
        <v>10</v>
      </c>
      <c r="DG34" s="60"/>
      <c r="DH34" s="203" t="s">
        <v>30</v>
      </c>
      <c r="DI34" s="204"/>
      <c r="DJ34" s="203" t="s">
        <v>31</v>
      </c>
      <c r="DK34" s="204"/>
      <c r="DL34" s="207" t="s">
        <v>32</v>
      </c>
      <c r="DM34" s="207"/>
      <c r="DN34" s="203" t="s">
        <v>33</v>
      </c>
      <c r="DO34" s="204"/>
      <c r="DP34" s="203" t="s">
        <v>34</v>
      </c>
      <c r="DQ34" s="204"/>
      <c r="DR34" s="205" t="s">
        <v>35</v>
      </c>
      <c r="DS34" s="206"/>
      <c r="DT34" s="203" t="s">
        <v>36</v>
      </c>
      <c r="DU34" s="204"/>
      <c r="DV34" s="203" t="s">
        <v>37</v>
      </c>
      <c r="DW34" s="204"/>
      <c r="DX34" s="1" t="s">
        <v>10</v>
      </c>
      <c r="DY34" s="61"/>
      <c r="DZ34" s="196" t="s">
        <v>116</v>
      </c>
      <c r="EA34" s="197"/>
      <c r="EB34" s="196" t="s">
        <v>117</v>
      </c>
      <c r="EC34" s="197"/>
      <c r="ED34" s="198" t="s">
        <v>38</v>
      </c>
      <c r="EE34" s="198"/>
      <c r="EF34" s="198"/>
      <c r="EG34" s="199"/>
    </row>
    <row r="35" spans="1:137" s="24" customFormat="1" ht="27.75" customHeight="1">
      <c r="A35" s="17" t="s">
        <v>118</v>
      </c>
      <c r="B35" s="18" t="s">
        <v>41</v>
      </c>
      <c r="C35" s="191" t="s">
        <v>42</v>
      </c>
      <c r="D35" s="191"/>
      <c r="E35" s="192" t="s">
        <v>43</v>
      </c>
      <c r="F35" s="192"/>
      <c r="G35" s="189" t="s">
        <v>44</v>
      </c>
      <c r="H35" s="190"/>
      <c r="I35" s="200" t="s">
        <v>45</v>
      </c>
      <c r="J35" s="200"/>
      <c r="K35" s="201" t="s">
        <v>46</v>
      </c>
      <c r="L35" s="201"/>
      <c r="M35" s="188" t="s">
        <v>47</v>
      </c>
      <c r="N35" s="188"/>
      <c r="O35" s="195" t="s">
        <v>48</v>
      </c>
      <c r="P35" s="195"/>
      <c r="Q35" s="202" t="s">
        <v>49</v>
      </c>
      <c r="R35" s="202"/>
      <c r="S35" s="194" t="s">
        <v>50</v>
      </c>
      <c r="T35" s="194"/>
      <c r="U35" s="193" t="s">
        <v>51</v>
      </c>
      <c r="V35" s="193"/>
      <c r="W35" s="18" t="s">
        <v>52</v>
      </c>
      <c r="X35" s="17" t="s">
        <v>40</v>
      </c>
      <c r="Y35" s="18" t="s">
        <v>41</v>
      </c>
      <c r="Z35" s="191" t="s">
        <v>53</v>
      </c>
      <c r="AA35" s="191"/>
      <c r="AB35" s="192" t="s">
        <v>54</v>
      </c>
      <c r="AC35" s="192"/>
      <c r="AD35" s="188" t="s">
        <v>55</v>
      </c>
      <c r="AE35" s="188"/>
      <c r="AF35" s="195" t="s">
        <v>56</v>
      </c>
      <c r="AG35" s="195"/>
      <c r="AH35" s="193" t="s">
        <v>57</v>
      </c>
      <c r="AI35" s="193"/>
      <c r="AJ35" s="18" t="s">
        <v>52</v>
      </c>
      <c r="AK35" s="191" t="s">
        <v>58</v>
      </c>
      <c r="AL35" s="191"/>
      <c r="AM35" s="192" t="s">
        <v>59</v>
      </c>
      <c r="AN35" s="192"/>
      <c r="AO35" s="18" t="s">
        <v>52</v>
      </c>
      <c r="AP35" s="17" t="s">
        <v>40</v>
      </c>
      <c r="AQ35" s="18" t="s">
        <v>41</v>
      </c>
      <c r="AR35" s="192" t="s">
        <v>60</v>
      </c>
      <c r="AS35" s="192"/>
      <c r="AT35" s="18" t="s">
        <v>52</v>
      </c>
      <c r="AU35" s="191" t="s">
        <v>61</v>
      </c>
      <c r="AV35" s="191"/>
      <c r="AW35" s="18" t="s">
        <v>52</v>
      </c>
      <c r="AX35" s="191" t="s">
        <v>62</v>
      </c>
      <c r="AY35" s="191"/>
      <c r="AZ35" s="192" t="s">
        <v>63</v>
      </c>
      <c r="BA35" s="192"/>
      <c r="BB35" s="18" t="s">
        <v>52</v>
      </c>
      <c r="BC35" s="191" t="s">
        <v>64</v>
      </c>
      <c r="BD35" s="191"/>
      <c r="BE35" s="18" t="s">
        <v>52</v>
      </c>
      <c r="BF35" s="191" t="s">
        <v>65</v>
      </c>
      <c r="BG35" s="191"/>
      <c r="BH35" s="18" t="s">
        <v>52</v>
      </c>
      <c r="BI35" s="17" t="s">
        <v>40</v>
      </c>
      <c r="BJ35" s="18" t="s">
        <v>41</v>
      </c>
      <c r="BK35" s="191" t="s">
        <v>66</v>
      </c>
      <c r="BL35" s="191"/>
      <c r="BM35" s="191" t="s">
        <v>67</v>
      </c>
      <c r="BN35" s="191"/>
      <c r="BO35" s="191" t="s">
        <v>68</v>
      </c>
      <c r="BP35" s="191"/>
      <c r="BQ35" s="18" t="s">
        <v>52</v>
      </c>
      <c r="BR35" s="191" t="s">
        <v>69</v>
      </c>
      <c r="BS35" s="191"/>
      <c r="BT35" s="18" t="s">
        <v>52</v>
      </c>
      <c r="BU35" s="191" t="s">
        <v>70</v>
      </c>
      <c r="BV35" s="191"/>
      <c r="BW35" s="18" t="s">
        <v>52</v>
      </c>
      <c r="BX35" s="17" t="s">
        <v>40</v>
      </c>
      <c r="BY35" s="18" t="s">
        <v>41</v>
      </c>
      <c r="BZ35" s="189" t="s">
        <v>71</v>
      </c>
      <c r="CA35" s="190"/>
      <c r="CB35" s="188" t="s">
        <v>72</v>
      </c>
      <c r="CC35" s="188"/>
      <c r="CD35" s="189" t="s">
        <v>73</v>
      </c>
      <c r="CE35" s="190"/>
      <c r="CF35" s="18" t="s">
        <v>52</v>
      </c>
      <c r="CG35" s="189" t="s">
        <v>74</v>
      </c>
      <c r="CH35" s="190"/>
      <c r="CI35" s="188" t="s">
        <v>75</v>
      </c>
      <c r="CJ35" s="188"/>
      <c r="CK35" s="189" t="s">
        <v>76</v>
      </c>
      <c r="CL35" s="190"/>
      <c r="CM35" s="188" t="s">
        <v>77</v>
      </c>
      <c r="CN35" s="188"/>
      <c r="CO35" s="18" t="s">
        <v>52</v>
      </c>
      <c r="CP35" s="17" t="s">
        <v>40</v>
      </c>
      <c r="CQ35" s="18" t="s">
        <v>41</v>
      </c>
      <c r="CR35" s="19" t="s">
        <v>78</v>
      </c>
      <c r="CS35" s="20" t="s">
        <v>79</v>
      </c>
      <c r="CT35" s="19" t="s">
        <v>78</v>
      </c>
      <c r="CU35" s="20" t="s">
        <v>79</v>
      </c>
      <c r="CV35" s="19" t="s">
        <v>78</v>
      </c>
      <c r="CW35" s="20" t="s">
        <v>79</v>
      </c>
      <c r="CX35" s="19" t="s">
        <v>78</v>
      </c>
      <c r="CY35" s="20" t="s">
        <v>79</v>
      </c>
      <c r="CZ35" s="19" t="s">
        <v>78</v>
      </c>
      <c r="DA35" s="20" t="s">
        <v>79</v>
      </c>
      <c r="DB35" s="19" t="s">
        <v>78</v>
      </c>
      <c r="DC35" s="20" t="s">
        <v>79</v>
      </c>
      <c r="DD35" s="19" t="s">
        <v>78</v>
      </c>
      <c r="DE35" s="20" t="s">
        <v>79</v>
      </c>
      <c r="DF35" s="17" t="s">
        <v>40</v>
      </c>
      <c r="DG35" s="18" t="s">
        <v>41</v>
      </c>
      <c r="DH35" s="19" t="s">
        <v>78</v>
      </c>
      <c r="DI35" s="20" t="s">
        <v>79</v>
      </c>
      <c r="DJ35" s="19" t="s">
        <v>78</v>
      </c>
      <c r="DK35" s="20" t="s">
        <v>79</v>
      </c>
      <c r="DL35" s="19" t="s">
        <v>78</v>
      </c>
      <c r="DM35" s="20" t="s">
        <v>79</v>
      </c>
      <c r="DN35" s="19" t="s">
        <v>78</v>
      </c>
      <c r="DO35" s="20" t="s">
        <v>79</v>
      </c>
      <c r="DP35" s="19" t="s">
        <v>78</v>
      </c>
      <c r="DQ35" s="20" t="s">
        <v>79</v>
      </c>
      <c r="DR35" s="19" t="s">
        <v>78</v>
      </c>
      <c r="DS35" s="20" t="s">
        <v>79</v>
      </c>
      <c r="DT35" s="19" t="s">
        <v>78</v>
      </c>
      <c r="DU35" s="20" t="s">
        <v>79</v>
      </c>
      <c r="DV35" s="19" t="s">
        <v>78</v>
      </c>
      <c r="DW35" s="20" t="s">
        <v>79</v>
      </c>
      <c r="DX35" s="17" t="s">
        <v>40</v>
      </c>
      <c r="DY35" s="18" t="s">
        <v>41</v>
      </c>
      <c r="DZ35" s="62" t="s">
        <v>119</v>
      </c>
      <c r="EA35" s="18" t="s">
        <v>52</v>
      </c>
      <c r="EB35" s="62" t="s">
        <v>120</v>
      </c>
      <c r="EC35" s="18" t="s">
        <v>52</v>
      </c>
      <c r="ED35" s="21" t="s">
        <v>80</v>
      </c>
      <c r="EE35" s="20" t="s">
        <v>81</v>
      </c>
      <c r="EF35" s="22" t="s">
        <v>82</v>
      </c>
      <c r="EG35" s="23" t="s">
        <v>83</v>
      </c>
    </row>
    <row r="36" spans="1:137" ht="11.25">
      <c r="A36" s="25" t="s">
        <v>121</v>
      </c>
      <c r="B36" s="26">
        <v>1541</v>
      </c>
      <c r="C36" s="26">
        <v>1095</v>
      </c>
      <c r="D36" s="27">
        <v>0.7152188112344873</v>
      </c>
      <c r="E36" s="26">
        <v>304</v>
      </c>
      <c r="F36" s="27">
        <v>0.19856303069888961</v>
      </c>
      <c r="G36" s="26">
        <v>1</v>
      </c>
      <c r="H36" s="27">
        <v>0.0006531678641410843</v>
      </c>
      <c r="I36" s="26">
        <v>22</v>
      </c>
      <c r="J36" s="27">
        <v>0.014369693011103853</v>
      </c>
      <c r="K36" s="26">
        <v>5</v>
      </c>
      <c r="L36" s="27">
        <v>0.0032658393207054214</v>
      </c>
      <c r="M36" s="26">
        <v>65</v>
      </c>
      <c r="N36" s="27">
        <v>0.042455911169170475</v>
      </c>
      <c r="O36" s="26">
        <v>3</v>
      </c>
      <c r="P36" s="27">
        <v>0.001959503592423253</v>
      </c>
      <c r="Q36" s="26">
        <v>0</v>
      </c>
      <c r="R36" s="27">
        <v>0</v>
      </c>
      <c r="S36" s="26">
        <v>2</v>
      </c>
      <c r="T36" s="27">
        <v>0.0013063357282821686</v>
      </c>
      <c r="U36" s="26">
        <v>16</v>
      </c>
      <c r="V36" s="27">
        <v>0.010450685826257348</v>
      </c>
      <c r="W36" s="26">
        <v>18</v>
      </c>
      <c r="X36" s="25" t="s">
        <v>121</v>
      </c>
      <c r="Y36" s="26">
        <v>1541</v>
      </c>
      <c r="Z36" s="26">
        <v>917</v>
      </c>
      <c r="AA36" s="27">
        <v>0.6195945945945946</v>
      </c>
      <c r="AB36" s="26">
        <v>466</v>
      </c>
      <c r="AC36" s="27">
        <v>0.31486486486486487</v>
      </c>
      <c r="AD36" s="26">
        <v>54</v>
      </c>
      <c r="AE36" s="27">
        <v>0.03648648648648649</v>
      </c>
      <c r="AF36" s="26">
        <v>21</v>
      </c>
      <c r="AG36" s="27">
        <v>0.01418918918918919</v>
      </c>
      <c r="AH36" s="26">
        <v>15</v>
      </c>
      <c r="AI36" s="27">
        <v>0.010135135135135136</v>
      </c>
      <c r="AJ36" s="26">
        <v>7</v>
      </c>
      <c r="AK36" s="26">
        <v>1119</v>
      </c>
      <c r="AL36" s="27">
        <v>0.7596741344195519</v>
      </c>
      <c r="AM36" s="26">
        <v>353</v>
      </c>
      <c r="AN36" s="27">
        <v>0.2396469789545146</v>
      </c>
      <c r="AO36" s="26">
        <v>1</v>
      </c>
      <c r="AP36" s="25" t="s">
        <v>121</v>
      </c>
      <c r="AQ36" s="26">
        <v>1541</v>
      </c>
      <c r="AR36" s="28"/>
      <c r="AS36" s="28"/>
      <c r="AT36" s="28"/>
      <c r="AU36" s="26">
        <v>1242</v>
      </c>
      <c r="AV36" s="27">
        <v>0.9841521394611727</v>
      </c>
      <c r="AW36" s="26">
        <v>20</v>
      </c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5" t="s">
        <v>121</v>
      </c>
      <c r="BJ36" s="26">
        <v>1541</v>
      </c>
      <c r="BK36" s="26">
        <v>872</v>
      </c>
      <c r="BL36" s="27">
        <v>0.5658663205710578</v>
      </c>
      <c r="BM36" s="26">
        <v>1030</v>
      </c>
      <c r="BN36" s="27">
        <v>0.6683971447112265</v>
      </c>
      <c r="BO36" s="26">
        <v>892</v>
      </c>
      <c r="BP36" s="27">
        <v>0.5788449059052563</v>
      </c>
      <c r="BQ36" s="26">
        <v>15</v>
      </c>
      <c r="BR36" s="26">
        <v>1184</v>
      </c>
      <c r="BS36" s="27">
        <v>0.9924559932942163</v>
      </c>
      <c r="BT36" s="26">
        <v>9</v>
      </c>
      <c r="BU36" s="26">
        <v>1209</v>
      </c>
      <c r="BV36" s="27">
        <v>0.9877450980392157</v>
      </c>
      <c r="BW36" s="26">
        <v>15</v>
      </c>
      <c r="BX36" s="25" t="s">
        <v>121</v>
      </c>
      <c r="BY36" s="26">
        <v>1541</v>
      </c>
      <c r="BZ36" s="26">
        <v>709</v>
      </c>
      <c r="CA36" s="27">
        <v>0.4600908500973394</v>
      </c>
      <c r="CB36" s="26">
        <v>705</v>
      </c>
      <c r="CC36" s="27">
        <v>0.45749513303049966</v>
      </c>
      <c r="CD36" s="26">
        <v>717</v>
      </c>
      <c r="CE36" s="27">
        <v>0.4652822842310188</v>
      </c>
      <c r="CF36" s="26">
        <v>10</v>
      </c>
      <c r="CG36" s="26">
        <v>700</v>
      </c>
      <c r="CH36" s="27">
        <v>0.45425048669695</v>
      </c>
      <c r="CI36" s="26">
        <v>707</v>
      </c>
      <c r="CJ36" s="27">
        <v>0.4587929915639195</v>
      </c>
      <c r="CK36" s="26">
        <v>672</v>
      </c>
      <c r="CL36" s="27">
        <v>0.436080467229072</v>
      </c>
      <c r="CM36" s="26">
        <v>613</v>
      </c>
      <c r="CN36" s="27">
        <v>0.3977936404931862</v>
      </c>
      <c r="CO36" s="26">
        <v>8</v>
      </c>
      <c r="CP36" s="25" t="s">
        <v>121</v>
      </c>
      <c r="CQ36" s="26">
        <v>1541</v>
      </c>
      <c r="CR36" s="29">
        <v>805</v>
      </c>
      <c r="CS36" s="26">
        <v>187</v>
      </c>
      <c r="CT36" s="29">
        <v>787</v>
      </c>
      <c r="CU36" s="26">
        <v>198</v>
      </c>
      <c r="CV36" s="29">
        <v>785</v>
      </c>
      <c r="CW36" s="26">
        <v>189</v>
      </c>
      <c r="CX36" s="29">
        <v>774</v>
      </c>
      <c r="CY36" s="26">
        <v>170</v>
      </c>
      <c r="CZ36" s="29">
        <v>764</v>
      </c>
      <c r="DA36" s="26">
        <v>171</v>
      </c>
      <c r="DB36" s="29">
        <v>754</v>
      </c>
      <c r="DC36" s="26">
        <v>179</v>
      </c>
      <c r="DD36" s="29">
        <v>780</v>
      </c>
      <c r="DE36" s="26">
        <v>153</v>
      </c>
      <c r="DF36" s="25" t="s">
        <v>121</v>
      </c>
      <c r="DG36" s="26">
        <v>1541</v>
      </c>
      <c r="DH36" s="29">
        <v>767</v>
      </c>
      <c r="DI36" s="26">
        <v>166</v>
      </c>
      <c r="DJ36" s="29">
        <v>762</v>
      </c>
      <c r="DK36" s="26">
        <v>165</v>
      </c>
      <c r="DL36" s="29">
        <v>750</v>
      </c>
      <c r="DM36" s="26">
        <v>165</v>
      </c>
      <c r="DN36" s="29">
        <v>741</v>
      </c>
      <c r="DO36" s="26">
        <v>170</v>
      </c>
      <c r="DP36" s="29">
        <v>748</v>
      </c>
      <c r="DQ36" s="26">
        <v>170</v>
      </c>
      <c r="DR36" s="29">
        <v>740</v>
      </c>
      <c r="DS36" s="26">
        <v>163</v>
      </c>
      <c r="DT36" s="29">
        <v>794</v>
      </c>
      <c r="DU36" s="26">
        <v>143</v>
      </c>
      <c r="DV36" s="29">
        <v>817</v>
      </c>
      <c r="DW36" s="26">
        <v>139</v>
      </c>
      <c r="DX36" s="25" t="s">
        <v>121</v>
      </c>
      <c r="DY36" s="26">
        <v>1541</v>
      </c>
      <c r="DZ36" s="28"/>
      <c r="EA36" s="28"/>
      <c r="EB36" s="28"/>
      <c r="EC36" s="28"/>
      <c r="ED36" s="26">
        <v>358</v>
      </c>
      <c r="EE36" s="26">
        <v>88</v>
      </c>
      <c r="EF36" s="26">
        <v>7</v>
      </c>
      <c r="EG36" s="26">
        <v>10</v>
      </c>
    </row>
    <row r="37" spans="1:137" ht="11.25">
      <c r="A37" s="25" t="s">
        <v>122</v>
      </c>
      <c r="B37" s="26">
        <v>1586</v>
      </c>
      <c r="C37" s="26">
        <v>990</v>
      </c>
      <c r="D37" s="27">
        <v>0.6293706293706294</v>
      </c>
      <c r="E37" s="26">
        <v>459</v>
      </c>
      <c r="F37" s="27">
        <v>0.2917991099809282</v>
      </c>
      <c r="G37" s="26">
        <v>1</v>
      </c>
      <c r="H37" s="27">
        <v>0.0006357279084551812</v>
      </c>
      <c r="I37" s="26">
        <v>13</v>
      </c>
      <c r="J37" s="27">
        <v>0.008264462809917356</v>
      </c>
      <c r="K37" s="26">
        <v>4</v>
      </c>
      <c r="L37" s="27">
        <v>0.0025429116338207248</v>
      </c>
      <c r="M37" s="26">
        <v>53</v>
      </c>
      <c r="N37" s="27">
        <v>0.033693579148124604</v>
      </c>
      <c r="O37" s="26">
        <v>0</v>
      </c>
      <c r="P37" s="27">
        <v>0</v>
      </c>
      <c r="Q37" s="26">
        <v>0</v>
      </c>
      <c r="R37" s="27">
        <v>0</v>
      </c>
      <c r="S37" s="26">
        <v>1</v>
      </c>
      <c r="T37" s="27">
        <v>0.0006357279084551812</v>
      </c>
      <c r="U37" s="26">
        <v>27</v>
      </c>
      <c r="V37" s="27">
        <v>0.017164653528289893</v>
      </c>
      <c r="W37" s="26">
        <v>25</v>
      </c>
      <c r="X37" s="25" t="s">
        <v>122</v>
      </c>
      <c r="Y37" s="26">
        <v>1586</v>
      </c>
      <c r="Z37" s="26">
        <v>874</v>
      </c>
      <c r="AA37" s="27">
        <v>0.5631443298969072</v>
      </c>
      <c r="AB37" s="26">
        <v>642</v>
      </c>
      <c r="AC37" s="27">
        <v>0.41365979381443296</v>
      </c>
      <c r="AD37" s="26">
        <v>21</v>
      </c>
      <c r="AE37" s="27">
        <v>0.013530927835051547</v>
      </c>
      <c r="AF37" s="26">
        <v>10</v>
      </c>
      <c r="AG37" s="27">
        <v>0.006443298969072165</v>
      </c>
      <c r="AH37" s="26">
        <v>3</v>
      </c>
      <c r="AI37" s="27">
        <v>0.0019329896907216496</v>
      </c>
      <c r="AJ37" s="26">
        <v>2</v>
      </c>
      <c r="AK37" s="26">
        <v>938</v>
      </c>
      <c r="AL37" s="27">
        <v>0.604381443298969</v>
      </c>
      <c r="AM37" s="26">
        <v>609</v>
      </c>
      <c r="AN37" s="27">
        <v>0.39239690721649484</v>
      </c>
      <c r="AO37" s="26">
        <v>5</v>
      </c>
      <c r="AP37" s="25" t="s">
        <v>122</v>
      </c>
      <c r="AQ37" s="26">
        <v>1586</v>
      </c>
      <c r="AR37" s="28"/>
      <c r="AS37" s="28"/>
      <c r="AT37" s="28"/>
      <c r="AU37" s="26">
        <v>1161</v>
      </c>
      <c r="AV37" s="27">
        <v>0.979746835443038</v>
      </c>
      <c r="AW37" s="26">
        <v>24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5" t="s">
        <v>122</v>
      </c>
      <c r="BJ37" s="26">
        <v>1586</v>
      </c>
      <c r="BK37" s="26">
        <v>930</v>
      </c>
      <c r="BL37" s="27">
        <v>0.5863808322824716</v>
      </c>
      <c r="BM37" s="26">
        <v>937</v>
      </c>
      <c r="BN37" s="27">
        <v>0.5907944514501892</v>
      </c>
      <c r="BO37" s="26">
        <v>972</v>
      </c>
      <c r="BP37" s="27">
        <v>0.6128625472887768</v>
      </c>
      <c r="BQ37" s="26">
        <v>33</v>
      </c>
      <c r="BR37" s="26">
        <v>1108</v>
      </c>
      <c r="BS37" s="27">
        <v>0.9910554561717353</v>
      </c>
      <c r="BT37" s="26">
        <v>10</v>
      </c>
      <c r="BU37" s="26">
        <v>1170</v>
      </c>
      <c r="BV37" s="27">
        <v>0.9915254237288136</v>
      </c>
      <c r="BW37" s="26">
        <v>10</v>
      </c>
      <c r="BX37" s="25" t="s">
        <v>122</v>
      </c>
      <c r="BY37" s="26">
        <v>1586</v>
      </c>
      <c r="BZ37" s="26">
        <v>759</v>
      </c>
      <c r="CA37" s="27">
        <v>0.478562421185372</v>
      </c>
      <c r="CB37" s="26">
        <v>764</v>
      </c>
      <c r="CC37" s="27">
        <v>0.4817150063051702</v>
      </c>
      <c r="CD37" s="26">
        <v>782</v>
      </c>
      <c r="CE37" s="27">
        <v>0.4930643127364439</v>
      </c>
      <c r="CF37" s="26">
        <v>11</v>
      </c>
      <c r="CG37" s="26">
        <v>752</v>
      </c>
      <c r="CH37" s="27">
        <v>0.47414880201765447</v>
      </c>
      <c r="CI37" s="26">
        <v>762</v>
      </c>
      <c r="CJ37" s="27">
        <v>0.48045397225725095</v>
      </c>
      <c r="CK37" s="26">
        <v>727</v>
      </c>
      <c r="CL37" s="27">
        <v>0.4583858764186633</v>
      </c>
      <c r="CM37" s="26">
        <v>714</v>
      </c>
      <c r="CN37" s="27">
        <v>0.4501891551071879</v>
      </c>
      <c r="CO37" s="26">
        <v>7</v>
      </c>
      <c r="CP37" s="25" t="s">
        <v>122</v>
      </c>
      <c r="CQ37" s="26">
        <v>1586</v>
      </c>
      <c r="CR37" s="29">
        <v>865</v>
      </c>
      <c r="CS37" s="26">
        <v>197</v>
      </c>
      <c r="CT37" s="29">
        <v>835</v>
      </c>
      <c r="CU37" s="26">
        <v>215</v>
      </c>
      <c r="CV37" s="29">
        <v>846</v>
      </c>
      <c r="CW37" s="26">
        <v>204</v>
      </c>
      <c r="CX37" s="29">
        <v>839</v>
      </c>
      <c r="CY37" s="26">
        <v>158</v>
      </c>
      <c r="CZ37" s="29">
        <v>823</v>
      </c>
      <c r="DA37" s="26">
        <v>157</v>
      </c>
      <c r="DB37" s="29">
        <v>824</v>
      </c>
      <c r="DC37" s="26">
        <v>153</v>
      </c>
      <c r="DD37" s="29">
        <v>820</v>
      </c>
      <c r="DE37" s="26">
        <v>159</v>
      </c>
      <c r="DF37" s="25" t="s">
        <v>122</v>
      </c>
      <c r="DG37" s="26">
        <v>1586</v>
      </c>
      <c r="DH37" s="29">
        <v>836</v>
      </c>
      <c r="DI37" s="26">
        <v>148</v>
      </c>
      <c r="DJ37" s="29">
        <v>831</v>
      </c>
      <c r="DK37" s="26">
        <v>145</v>
      </c>
      <c r="DL37" s="29">
        <v>821</v>
      </c>
      <c r="DM37" s="26">
        <v>138</v>
      </c>
      <c r="DN37" s="29">
        <v>809</v>
      </c>
      <c r="DO37" s="26">
        <v>143</v>
      </c>
      <c r="DP37" s="29">
        <v>816</v>
      </c>
      <c r="DQ37" s="26">
        <v>144</v>
      </c>
      <c r="DR37" s="29">
        <v>799</v>
      </c>
      <c r="DS37" s="26">
        <v>144</v>
      </c>
      <c r="DT37" s="29">
        <v>849</v>
      </c>
      <c r="DU37" s="26">
        <v>137</v>
      </c>
      <c r="DV37" s="29">
        <v>882</v>
      </c>
      <c r="DW37" s="26">
        <v>117</v>
      </c>
      <c r="DX37" s="25" t="s">
        <v>122</v>
      </c>
      <c r="DY37" s="26">
        <v>1586</v>
      </c>
      <c r="DZ37" s="28"/>
      <c r="EA37" s="28"/>
      <c r="EB37" s="28"/>
      <c r="EC37" s="28"/>
      <c r="ED37" s="26">
        <v>326</v>
      </c>
      <c r="EE37" s="26">
        <v>161</v>
      </c>
      <c r="EF37" s="26">
        <v>3</v>
      </c>
      <c r="EG37" s="26">
        <v>3</v>
      </c>
    </row>
    <row r="38" spans="1:137" ht="11.25">
      <c r="A38" s="25" t="s">
        <v>123</v>
      </c>
      <c r="B38" s="26">
        <v>966</v>
      </c>
      <c r="C38" s="26">
        <v>615</v>
      </c>
      <c r="D38" s="27">
        <v>0.6419624217118998</v>
      </c>
      <c r="E38" s="26">
        <v>272</v>
      </c>
      <c r="F38" s="27">
        <v>0.2839248434237996</v>
      </c>
      <c r="G38" s="26">
        <v>2</v>
      </c>
      <c r="H38" s="27">
        <v>0.0020876826722338203</v>
      </c>
      <c r="I38" s="26">
        <v>8</v>
      </c>
      <c r="J38" s="27">
        <v>0.008350730688935281</v>
      </c>
      <c r="K38" s="26">
        <v>3</v>
      </c>
      <c r="L38" s="27">
        <v>0.003131524008350731</v>
      </c>
      <c r="M38" s="26">
        <v>33</v>
      </c>
      <c r="N38" s="27">
        <v>0.03444676409185804</v>
      </c>
      <c r="O38" s="26">
        <v>0</v>
      </c>
      <c r="P38" s="27">
        <v>0</v>
      </c>
      <c r="Q38" s="26">
        <v>0</v>
      </c>
      <c r="R38" s="27">
        <v>0</v>
      </c>
      <c r="S38" s="26">
        <v>0</v>
      </c>
      <c r="T38" s="27">
        <v>0</v>
      </c>
      <c r="U38" s="26">
        <v>15</v>
      </c>
      <c r="V38" s="27">
        <v>0.015657620041753653</v>
      </c>
      <c r="W38" s="26">
        <v>10</v>
      </c>
      <c r="X38" s="25" t="s">
        <v>123</v>
      </c>
      <c r="Y38" s="26">
        <v>966</v>
      </c>
      <c r="Z38" s="26">
        <v>512</v>
      </c>
      <c r="AA38" s="27">
        <v>0.5452609158679447</v>
      </c>
      <c r="AB38" s="26">
        <v>393</v>
      </c>
      <c r="AC38" s="27">
        <v>0.4185303514376997</v>
      </c>
      <c r="AD38" s="26">
        <v>22</v>
      </c>
      <c r="AE38" s="27">
        <v>0.023429179978700747</v>
      </c>
      <c r="AF38" s="26">
        <v>9</v>
      </c>
      <c r="AG38" s="27">
        <v>0.009584664536741214</v>
      </c>
      <c r="AH38" s="26">
        <v>3</v>
      </c>
      <c r="AI38" s="27">
        <v>0.003194888178913738</v>
      </c>
      <c r="AJ38" s="26">
        <v>0</v>
      </c>
      <c r="AK38" s="26">
        <v>606</v>
      </c>
      <c r="AL38" s="27">
        <v>0.6537216828478964</v>
      </c>
      <c r="AM38" s="26">
        <v>318</v>
      </c>
      <c r="AN38" s="27">
        <v>0.343042071197411</v>
      </c>
      <c r="AO38" s="26">
        <v>3</v>
      </c>
      <c r="AP38" s="25" t="s">
        <v>123</v>
      </c>
      <c r="AQ38" s="26">
        <v>966</v>
      </c>
      <c r="AR38" s="28"/>
      <c r="AS38" s="28"/>
      <c r="AT38" s="28"/>
      <c r="AU38" s="26">
        <v>713</v>
      </c>
      <c r="AV38" s="27">
        <v>0.9807427785419532</v>
      </c>
      <c r="AW38" s="26">
        <v>14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5" t="s">
        <v>123</v>
      </c>
      <c r="BJ38" s="26">
        <v>966</v>
      </c>
      <c r="BK38" s="26">
        <v>570</v>
      </c>
      <c r="BL38" s="27">
        <v>0.5900621118012422</v>
      </c>
      <c r="BM38" s="26">
        <v>561</v>
      </c>
      <c r="BN38" s="27">
        <v>0.5807453416149069</v>
      </c>
      <c r="BO38" s="26">
        <v>545</v>
      </c>
      <c r="BP38" s="27">
        <v>0.5641821946169773</v>
      </c>
      <c r="BQ38" s="26">
        <v>18</v>
      </c>
      <c r="BR38" s="26">
        <v>696</v>
      </c>
      <c r="BS38" s="27">
        <v>0.9886363636363636</v>
      </c>
      <c r="BT38" s="26">
        <v>8</v>
      </c>
      <c r="BU38" s="26">
        <v>721</v>
      </c>
      <c r="BV38" s="27">
        <v>0.9890260631001372</v>
      </c>
      <c r="BW38" s="26">
        <v>8</v>
      </c>
      <c r="BX38" s="25" t="s">
        <v>123</v>
      </c>
      <c r="BY38" s="26">
        <v>966</v>
      </c>
      <c r="BZ38" s="26">
        <v>457</v>
      </c>
      <c r="CA38" s="27">
        <v>0.4730848861283644</v>
      </c>
      <c r="CB38" s="26">
        <v>451</v>
      </c>
      <c r="CC38" s="27">
        <v>0.4668737060041408</v>
      </c>
      <c r="CD38" s="26">
        <v>504</v>
      </c>
      <c r="CE38" s="27">
        <v>0.5217391304347826</v>
      </c>
      <c r="CF38" s="26">
        <v>7</v>
      </c>
      <c r="CG38" s="26">
        <v>440</v>
      </c>
      <c r="CH38" s="27">
        <v>0.4554865424430642</v>
      </c>
      <c r="CI38" s="26">
        <v>471</v>
      </c>
      <c r="CJ38" s="27">
        <v>0.48757763975155277</v>
      </c>
      <c r="CK38" s="26">
        <v>452</v>
      </c>
      <c r="CL38" s="27">
        <v>0.46790890269151136</v>
      </c>
      <c r="CM38" s="26">
        <v>416</v>
      </c>
      <c r="CN38" s="27">
        <v>0.4306418219461698</v>
      </c>
      <c r="CO38" s="26">
        <v>11</v>
      </c>
      <c r="CP38" s="25" t="s">
        <v>123</v>
      </c>
      <c r="CQ38" s="26">
        <v>966</v>
      </c>
      <c r="CR38" s="29">
        <v>520</v>
      </c>
      <c r="CS38" s="26">
        <v>135</v>
      </c>
      <c r="CT38" s="29">
        <v>528</v>
      </c>
      <c r="CU38" s="26">
        <v>132</v>
      </c>
      <c r="CV38" s="29">
        <v>517</v>
      </c>
      <c r="CW38" s="26">
        <v>133</v>
      </c>
      <c r="CX38" s="29">
        <v>530</v>
      </c>
      <c r="CY38" s="26">
        <v>106</v>
      </c>
      <c r="CZ38" s="29">
        <v>497</v>
      </c>
      <c r="DA38" s="26">
        <v>122</v>
      </c>
      <c r="DB38" s="29">
        <v>496</v>
      </c>
      <c r="DC38" s="26">
        <v>124</v>
      </c>
      <c r="DD38" s="29">
        <v>507</v>
      </c>
      <c r="DE38" s="26">
        <v>108</v>
      </c>
      <c r="DF38" s="25" t="s">
        <v>123</v>
      </c>
      <c r="DG38" s="26">
        <v>966</v>
      </c>
      <c r="DH38" s="29">
        <v>524</v>
      </c>
      <c r="DI38" s="26">
        <v>103</v>
      </c>
      <c r="DJ38" s="29">
        <v>522</v>
      </c>
      <c r="DK38" s="26">
        <v>102</v>
      </c>
      <c r="DL38" s="29">
        <v>508</v>
      </c>
      <c r="DM38" s="26">
        <v>109</v>
      </c>
      <c r="DN38" s="29">
        <v>510</v>
      </c>
      <c r="DO38" s="26">
        <v>103</v>
      </c>
      <c r="DP38" s="29">
        <v>510</v>
      </c>
      <c r="DQ38" s="26">
        <v>106</v>
      </c>
      <c r="DR38" s="29">
        <v>496</v>
      </c>
      <c r="DS38" s="26">
        <v>107</v>
      </c>
      <c r="DT38" s="29">
        <v>534</v>
      </c>
      <c r="DU38" s="26">
        <v>94</v>
      </c>
      <c r="DV38" s="29">
        <v>541</v>
      </c>
      <c r="DW38" s="26">
        <v>100</v>
      </c>
      <c r="DX38" s="25" t="s">
        <v>123</v>
      </c>
      <c r="DY38" s="26">
        <v>966</v>
      </c>
      <c r="DZ38" s="28"/>
      <c r="EA38" s="28"/>
      <c r="EB38" s="28"/>
      <c r="EC38" s="28"/>
      <c r="ED38" s="26">
        <v>220</v>
      </c>
      <c r="EE38" s="26">
        <v>100</v>
      </c>
      <c r="EF38" s="26">
        <v>1</v>
      </c>
      <c r="EG38" s="26">
        <v>3</v>
      </c>
    </row>
    <row r="39" spans="1:137" ht="11.25">
      <c r="A39" s="25" t="s">
        <v>124</v>
      </c>
      <c r="B39" s="26">
        <v>1145</v>
      </c>
      <c r="C39" s="26">
        <v>838</v>
      </c>
      <c r="D39" s="27">
        <v>0.7376760563380281</v>
      </c>
      <c r="E39" s="26">
        <v>208</v>
      </c>
      <c r="F39" s="27">
        <v>0.18309859154929578</v>
      </c>
      <c r="G39" s="26">
        <v>3</v>
      </c>
      <c r="H39" s="27">
        <v>0.002640845070422535</v>
      </c>
      <c r="I39" s="26">
        <v>14</v>
      </c>
      <c r="J39" s="27">
        <v>0.01232394366197183</v>
      </c>
      <c r="K39" s="26">
        <v>3</v>
      </c>
      <c r="L39" s="27">
        <v>0.002640845070422535</v>
      </c>
      <c r="M39" s="26">
        <v>39</v>
      </c>
      <c r="N39" s="27">
        <v>0.03433098591549296</v>
      </c>
      <c r="O39" s="26">
        <v>2</v>
      </c>
      <c r="P39" s="27">
        <v>0.0017605633802816902</v>
      </c>
      <c r="Q39" s="26">
        <v>0</v>
      </c>
      <c r="R39" s="27">
        <v>0</v>
      </c>
      <c r="S39" s="26">
        <v>1</v>
      </c>
      <c r="T39" s="27">
        <v>0.0008802816901408451</v>
      </c>
      <c r="U39" s="26">
        <v>12</v>
      </c>
      <c r="V39" s="27">
        <v>0.01056338028169014</v>
      </c>
      <c r="W39" s="26">
        <v>16</v>
      </c>
      <c r="X39" s="25" t="s">
        <v>124</v>
      </c>
      <c r="Y39" s="26">
        <v>1145</v>
      </c>
      <c r="Z39" s="26">
        <v>736</v>
      </c>
      <c r="AA39" s="27">
        <v>0.6624662466246625</v>
      </c>
      <c r="AB39" s="26">
        <v>318</v>
      </c>
      <c r="AC39" s="27">
        <v>0.28622862286228623</v>
      </c>
      <c r="AD39" s="26">
        <v>33</v>
      </c>
      <c r="AE39" s="27">
        <v>0.0297029702970297</v>
      </c>
      <c r="AF39" s="26">
        <v>15</v>
      </c>
      <c r="AG39" s="27">
        <v>0.013501350135013501</v>
      </c>
      <c r="AH39" s="26">
        <v>4</v>
      </c>
      <c r="AI39" s="27">
        <v>0.0036003600360036</v>
      </c>
      <c r="AJ39" s="26">
        <v>5</v>
      </c>
      <c r="AK39" s="26">
        <v>853</v>
      </c>
      <c r="AL39" s="27">
        <v>0.7733454215775158</v>
      </c>
      <c r="AM39" s="26">
        <v>248</v>
      </c>
      <c r="AN39" s="27">
        <v>0.22484134179510426</v>
      </c>
      <c r="AO39" s="26">
        <v>2</v>
      </c>
      <c r="AP39" s="25" t="s">
        <v>124</v>
      </c>
      <c r="AQ39" s="26">
        <v>1145</v>
      </c>
      <c r="AR39" s="28"/>
      <c r="AS39" s="28"/>
      <c r="AT39" s="28"/>
      <c r="AU39" s="26">
        <v>932</v>
      </c>
      <c r="AV39" s="27">
        <v>0.985200845665962</v>
      </c>
      <c r="AW39" s="26">
        <v>14</v>
      </c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5" t="s">
        <v>124</v>
      </c>
      <c r="BJ39" s="26">
        <v>1145</v>
      </c>
      <c r="BK39" s="26">
        <v>699</v>
      </c>
      <c r="BL39" s="27">
        <v>0.6104803493449782</v>
      </c>
      <c r="BM39" s="26">
        <v>825</v>
      </c>
      <c r="BN39" s="27">
        <v>0.7205240174672489</v>
      </c>
      <c r="BO39" s="26">
        <v>717</v>
      </c>
      <c r="BP39" s="27">
        <v>0.6262008733624455</v>
      </c>
      <c r="BQ39" s="26">
        <v>17</v>
      </c>
      <c r="BR39" s="26">
        <v>907</v>
      </c>
      <c r="BS39" s="27">
        <v>0.9912568306010929</v>
      </c>
      <c r="BT39" s="26">
        <v>8</v>
      </c>
      <c r="BU39" s="26">
        <v>927</v>
      </c>
      <c r="BV39" s="27">
        <v>0.9851222104144527</v>
      </c>
      <c r="BW39" s="26">
        <v>14</v>
      </c>
      <c r="BX39" s="25" t="s">
        <v>124</v>
      </c>
      <c r="BY39" s="26">
        <v>1145</v>
      </c>
      <c r="BZ39" s="26">
        <v>517</v>
      </c>
      <c r="CA39" s="27">
        <v>0.451528384279476</v>
      </c>
      <c r="CB39" s="26">
        <v>498</v>
      </c>
      <c r="CC39" s="27">
        <v>0.4349344978165939</v>
      </c>
      <c r="CD39" s="26">
        <v>565</v>
      </c>
      <c r="CE39" s="27">
        <v>0.49344978165938863</v>
      </c>
      <c r="CF39" s="26">
        <v>6</v>
      </c>
      <c r="CG39" s="26">
        <v>522</v>
      </c>
      <c r="CH39" s="27">
        <v>0.4558951965065502</v>
      </c>
      <c r="CI39" s="26">
        <v>512</v>
      </c>
      <c r="CJ39" s="27">
        <v>0.44716157205240176</v>
      </c>
      <c r="CK39" s="26">
        <v>503</v>
      </c>
      <c r="CL39" s="27">
        <v>0.4393013100436681</v>
      </c>
      <c r="CM39" s="26">
        <v>460</v>
      </c>
      <c r="CN39" s="27">
        <v>0.4017467248908297</v>
      </c>
      <c r="CO39" s="26">
        <v>8</v>
      </c>
      <c r="CP39" s="25" t="s">
        <v>124</v>
      </c>
      <c r="CQ39" s="26">
        <v>1145</v>
      </c>
      <c r="CR39" s="29">
        <v>589</v>
      </c>
      <c r="CS39" s="26">
        <v>171</v>
      </c>
      <c r="CT39" s="29">
        <v>575</v>
      </c>
      <c r="CU39" s="26">
        <v>180</v>
      </c>
      <c r="CV39" s="29">
        <v>580</v>
      </c>
      <c r="CW39" s="26">
        <v>172</v>
      </c>
      <c r="CX39" s="29">
        <v>563</v>
      </c>
      <c r="CY39" s="26">
        <v>147</v>
      </c>
      <c r="CZ39" s="29">
        <v>544</v>
      </c>
      <c r="DA39" s="26">
        <v>155</v>
      </c>
      <c r="DB39" s="29">
        <v>547</v>
      </c>
      <c r="DC39" s="26">
        <v>152</v>
      </c>
      <c r="DD39" s="29">
        <v>577</v>
      </c>
      <c r="DE39" s="26">
        <v>128</v>
      </c>
      <c r="DF39" s="25" t="s">
        <v>124</v>
      </c>
      <c r="DG39" s="26">
        <v>1145</v>
      </c>
      <c r="DH39" s="29">
        <v>557</v>
      </c>
      <c r="DI39" s="26">
        <v>144</v>
      </c>
      <c r="DJ39" s="29">
        <v>559</v>
      </c>
      <c r="DK39" s="26">
        <v>139</v>
      </c>
      <c r="DL39" s="29">
        <v>548</v>
      </c>
      <c r="DM39" s="26">
        <v>132</v>
      </c>
      <c r="DN39" s="29">
        <v>535</v>
      </c>
      <c r="DO39" s="26">
        <v>141</v>
      </c>
      <c r="DP39" s="29">
        <v>532</v>
      </c>
      <c r="DQ39" s="26">
        <v>149</v>
      </c>
      <c r="DR39" s="29">
        <v>532</v>
      </c>
      <c r="DS39" s="26">
        <v>143</v>
      </c>
      <c r="DT39" s="29">
        <v>575</v>
      </c>
      <c r="DU39" s="26">
        <v>134</v>
      </c>
      <c r="DV39" s="29">
        <v>604</v>
      </c>
      <c r="DW39" s="26">
        <v>126</v>
      </c>
      <c r="DX39" s="25" t="s">
        <v>124</v>
      </c>
      <c r="DY39" s="26">
        <v>1145</v>
      </c>
      <c r="DZ39" s="28"/>
      <c r="EA39" s="28"/>
      <c r="EB39" s="28"/>
      <c r="EC39" s="28"/>
      <c r="ED39" s="26">
        <v>376</v>
      </c>
      <c r="EE39" s="26">
        <v>80</v>
      </c>
      <c r="EF39" s="26">
        <v>5</v>
      </c>
      <c r="EG39" s="26">
        <v>5</v>
      </c>
    </row>
    <row r="40" spans="1:137" ht="11.25">
      <c r="A40" s="25" t="s">
        <v>125</v>
      </c>
      <c r="B40" s="26">
        <v>1280</v>
      </c>
      <c r="C40" s="26">
        <v>926</v>
      </c>
      <c r="D40" s="27">
        <v>0.7274155538098979</v>
      </c>
      <c r="E40" s="26">
        <v>262</v>
      </c>
      <c r="F40" s="27">
        <v>0.20581304006284368</v>
      </c>
      <c r="G40" s="26">
        <v>4</v>
      </c>
      <c r="H40" s="27">
        <v>0.003142183817753339</v>
      </c>
      <c r="I40" s="26">
        <v>9</v>
      </c>
      <c r="J40" s="27">
        <v>0.007069913589945012</v>
      </c>
      <c r="K40" s="26">
        <v>2</v>
      </c>
      <c r="L40" s="27">
        <v>0.0015710919088766694</v>
      </c>
      <c r="M40" s="26">
        <v>41</v>
      </c>
      <c r="N40" s="27">
        <v>0.03220738413197172</v>
      </c>
      <c r="O40" s="26">
        <v>1</v>
      </c>
      <c r="P40" s="27">
        <v>0.0007855459544383347</v>
      </c>
      <c r="Q40" s="26">
        <v>0</v>
      </c>
      <c r="R40" s="27">
        <v>0</v>
      </c>
      <c r="S40" s="26">
        <v>1</v>
      </c>
      <c r="T40" s="27">
        <v>0.0007855459544383347</v>
      </c>
      <c r="U40" s="26">
        <v>12</v>
      </c>
      <c r="V40" s="27">
        <v>0.009426551453260016</v>
      </c>
      <c r="W40" s="26">
        <v>15</v>
      </c>
      <c r="X40" s="25" t="s">
        <v>125</v>
      </c>
      <c r="Y40" s="26">
        <v>1280</v>
      </c>
      <c r="Z40" s="26">
        <v>791</v>
      </c>
      <c r="AA40" s="27">
        <v>0.6389337641357028</v>
      </c>
      <c r="AB40" s="26">
        <v>378</v>
      </c>
      <c r="AC40" s="27">
        <v>0.3053311793214863</v>
      </c>
      <c r="AD40" s="26">
        <v>42</v>
      </c>
      <c r="AE40" s="27">
        <v>0.033925686591276254</v>
      </c>
      <c r="AF40" s="26">
        <v>18</v>
      </c>
      <c r="AG40" s="27">
        <v>0.014539579967689823</v>
      </c>
      <c r="AH40" s="26">
        <v>6</v>
      </c>
      <c r="AI40" s="27">
        <v>0.004846526655896607</v>
      </c>
      <c r="AJ40" s="26">
        <v>3</v>
      </c>
      <c r="AK40" s="26">
        <v>916</v>
      </c>
      <c r="AL40" s="27">
        <v>0.7495908346972177</v>
      </c>
      <c r="AM40" s="26">
        <v>305</v>
      </c>
      <c r="AN40" s="27">
        <v>0.24959083469721768</v>
      </c>
      <c r="AO40" s="26">
        <v>1</v>
      </c>
      <c r="AP40" s="25" t="s">
        <v>125</v>
      </c>
      <c r="AQ40" s="26">
        <v>1280</v>
      </c>
      <c r="AR40" s="28"/>
      <c r="AS40" s="28"/>
      <c r="AT40" s="28"/>
      <c r="AU40" s="26">
        <v>1023</v>
      </c>
      <c r="AV40" s="27">
        <v>0.9884057971014493</v>
      </c>
      <c r="AW40" s="26">
        <v>12</v>
      </c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5" t="s">
        <v>125</v>
      </c>
      <c r="BJ40" s="26">
        <v>1280</v>
      </c>
      <c r="BK40" s="26">
        <v>777</v>
      </c>
      <c r="BL40" s="27">
        <v>0.60703125</v>
      </c>
      <c r="BM40" s="26">
        <v>817</v>
      </c>
      <c r="BN40" s="27">
        <v>0.63828125</v>
      </c>
      <c r="BO40" s="26">
        <v>861</v>
      </c>
      <c r="BP40" s="27">
        <v>0.67265625</v>
      </c>
      <c r="BQ40" s="26">
        <v>14</v>
      </c>
      <c r="BR40" s="26">
        <v>997</v>
      </c>
      <c r="BS40" s="27">
        <v>0.9950099800399201</v>
      </c>
      <c r="BT40" s="26">
        <v>5</v>
      </c>
      <c r="BU40" s="26">
        <v>1015</v>
      </c>
      <c r="BV40" s="27">
        <v>0.9883154819863681</v>
      </c>
      <c r="BW40" s="26">
        <v>12</v>
      </c>
      <c r="BX40" s="25" t="s">
        <v>125</v>
      </c>
      <c r="BY40" s="26">
        <v>1280</v>
      </c>
      <c r="BZ40" s="26">
        <v>590</v>
      </c>
      <c r="CA40" s="27">
        <v>0.4609375</v>
      </c>
      <c r="CB40" s="26">
        <v>586</v>
      </c>
      <c r="CC40" s="27">
        <v>0.4578125</v>
      </c>
      <c r="CD40" s="26">
        <v>610</v>
      </c>
      <c r="CE40" s="27">
        <v>0.4765625</v>
      </c>
      <c r="CF40" s="26">
        <v>7</v>
      </c>
      <c r="CG40" s="26">
        <v>585</v>
      </c>
      <c r="CH40" s="27">
        <v>0.45703125</v>
      </c>
      <c r="CI40" s="26">
        <v>588</v>
      </c>
      <c r="CJ40" s="27">
        <v>0.459375</v>
      </c>
      <c r="CK40" s="26">
        <v>559</v>
      </c>
      <c r="CL40" s="27">
        <v>0.43671875</v>
      </c>
      <c r="CM40" s="26">
        <v>543</v>
      </c>
      <c r="CN40" s="27">
        <v>0.42421875</v>
      </c>
      <c r="CO40" s="26">
        <v>11</v>
      </c>
      <c r="CP40" s="25" t="s">
        <v>125</v>
      </c>
      <c r="CQ40" s="26">
        <v>1280</v>
      </c>
      <c r="CR40" s="29">
        <v>656</v>
      </c>
      <c r="CS40" s="26">
        <v>177</v>
      </c>
      <c r="CT40" s="29">
        <v>632</v>
      </c>
      <c r="CU40" s="26">
        <v>193</v>
      </c>
      <c r="CV40" s="29">
        <v>624</v>
      </c>
      <c r="CW40" s="26">
        <v>192</v>
      </c>
      <c r="CX40" s="29">
        <v>627</v>
      </c>
      <c r="CY40" s="26">
        <v>159</v>
      </c>
      <c r="CZ40" s="29">
        <v>611</v>
      </c>
      <c r="DA40" s="26">
        <v>160</v>
      </c>
      <c r="DB40" s="29">
        <v>615</v>
      </c>
      <c r="DC40" s="26">
        <v>160</v>
      </c>
      <c r="DD40" s="29">
        <v>633</v>
      </c>
      <c r="DE40" s="26">
        <v>146</v>
      </c>
      <c r="DF40" s="25" t="s">
        <v>125</v>
      </c>
      <c r="DG40" s="26">
        <v>1280</v>
      </c>
      <c r="DH40" s="29">
        <v>623</v>
      </c>
      <c r="DI40" s="26">
        <v>160</v>
      </c>
      <c r="DJ40" s="29">
        <v>625</v>
      </c>
      <c r="DK40" s="26">
        <v>153</v>
      </c>
      <c r="DL40" s="29">
        <v>594</v>
      </c>
      <c r="DM40" s="26">
        <v>165</v>
      </c>
      <c r="DN40" s="29">
        <v>601</v>
      </c>
      <c r="DO40" s="26">
        <v>155</v>
      </c>
      <c r="DP40" s="29">
        <v>598</v>
      </c>
      <c r="DQ40" s="26">
        <v>162</v>
      </c>
      <c r="DR40" s="29">
        <v>586</v>
      </c>
      <c r="DS40" s="26">
        <v>163</v>
      </c>
      <c r="DT40" s="29">
        <v>624</v>
      </c>
      <c r="DU40" s="26">
        <v>160</v>
      </c>
      <c r="DV40" s="29">
        <v>668</v>
      </c>
      <c r="DW40" s="26">
        <v>140</v>
      </c>
      <c r="DX40" s="25" t="s">
        <v>125</v>
      </c>
      <c r="DY40" s="26">
        <v>1280</v>
      </c>
      <c r="DZ40" s="28"/>
      <c r="EA40" s="28"/>
      <c r="EB40" s="28"/>
      <c r="EC40" s="28"/>
      <c r="ED40" s="26">
        <v>343</v>
      </c>
      <c r="EE40" s="26">
        <v>76</v>
      </c>
      <c r="EF40" s="26">
        <v>6</v>
      </c>
      <c r="EG40" s="26">
        <v>7</v>
      </c>
    </row>
    <row r="41" spans="1:137" ht="11.25">
      <c r="A41" s="25" t="s">
        <v>126</v>
      </c>
      <c r="B41" s="26">
        <v>1887</v>
      </c>
      <c r="C41" s="26">
        <v>1181</v>
      </c>
      <c r="D41" s="27">
        <v>0.6298666666666667</v>
      </c>
      <c r="E41" s="26">
        <v>576</v>
      </c>
      <c r="F41" s="27">
        <v>0.3072</v>
      </c>
      <c r="G41" s="26">
        <v>2</v>
      </c>
      <c r="H41" s="27">
        <v>0.0010666666666666667</v>
      </c>
      <c r="I41" s="26">
        <v>9</v>
      </c>
      <c r="J41" s="27">
        <v>0.0048</v>
      </c>
      <c r="K41" s="26">
        <v>2</v>
      </c>
      <c r="L41" s="27">
        <v>0.0010666666666666667</v>
      </c>
      <c r="M41" s="26">
        <v>66</v>
      </c>
      <c r="N41" s="27">
        <v>0.0352</v>
      </c>
      <c r="O41" s="26">
        <v>1</v>
      </c>
      <c r="P41" s="27">
        <v>0.0005333333333333334</v>
      </c>
      <c r="Q41" s="26">
        <v>1</v>
      </c>
      <c r="R41" s="27">
        <v>0.0005333333333333334</v>
      </c>
      <c r="S41" s="26">
        <v>0</v>
      </c>
      <c r="T41" s="27">
        <v>0</v>
      </c>
      <c r="U41" s="26">
        <v>16</v>
      </c>
      <c r="V41" s="27">
        <v>0.008533333333333334</v>
      </c>
      <c r="W41" s="26">
        <v>21</v>
      </c>
      <c r="X41" s="25" t="s">
        <v>126</v>
      </c>
      <c r="Y41" s="26">
        <v>1887</v>
      </c>
      <c r="Z41" s="26">
        <v>964</v>
      </c>
      <c r="AA41" s="27">
        <v>0.5239130434782608</v>
      </c>
      <c r="AB41" s="26">
        <v>835</v>
      </c>
      <c r="AC41" s="27">
        <v>0.453804347826087</v>
      </c>
      <c r="AD41" s="26">
        <v>25</v>
      </c>
      <c r="AE41" s="27">
        <v>0.01358695652173913</v>
      </c>
      <c r="AF41" s="26">
        <v>7</v>
      </c>
      <c r="AG41" s="27">
        <v>0.0038043478260869567</v>
      </c>
      <c r="AH41" s="26">
        <v>7</v>
      </c>
      <c r="AI41" s="27">
        <v>0.0038043478260869567</v>
      </c>
      <c r="AJ41" s="26">
        <v>2</v>
      </c>
      <c r="AK41" s="26">
        <v>1087</v>
      </c>
      <c r="AL41" s="27">
        <v>0.5897992403689637</v>
      </c>
      <c r="AM41" s="26">
        <v>753</v>
      </c>
      <c r="AN41" s="27">
        <v>0.4085729788388497</v>
      </c>
      <c r="AO41" s="26">
        <v>3</v>
      </c>
      <c r="AP41" s="25" t="s">
        <v>126</v>
      </c>
      <c r="AQ41" s="26">
        <v>1887</v>
      </c>
      <c r="AR41" s="28"/>
      <c r="AS41" s="28"/>
      <c r="AT41" s="28"/>
      <c r="AU41" s="26">
        <v>1418</v>
      </c>
      <c r="AV41" s="27">
        <v>0.9792817679558011</v>
      </c>
      <c r="AW41" s="26">
        <v>30</v>
      </c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5" t="s">
        <v>126</v>
      </c>
      <c r="BJ41" s="26">
        <v>1887</v>
      </c>
      <c r="BK41" s="26">
        <v>1202</v>
      </c>
      <c r="BL41" s="27">
        <v>0.6369899311075782</v>
      </c>
      <c r="BM41" s="26">
        <v>1164</v>
      </c>
      <c r="BN41" s="27">
        <v>0.6168521462639109</v>
      </c>
      <c r="BO41" s="26">
        <v>1140</v>
      </c>
      <c r="BP41" s="27">
        <v>0.604133545310016</v>
      </c>
      <c r="BQ41" s="26">
        <v>39</v>
      </c>
      <c r="BR41" s="26">
        <v>1333</v>
      </c>
      <c r="BS41" s="27">
        <v>0.9896065330363771</v>
      </c>
      <c r="BT41" s="26">
        <v>14</v>
      </c>
      <c r="BU41" s="26">
        <v>1406</v>
      </c>
      <c r="BV41" s="27">
        <v>0.9852838121934128</v>
      </c>
      <c r="BW41" s="26">
        <v>21</v>
      </c>
      <c r="BX41" s="25" t="s">
        <v>126</v>
      </c>
      <c r="BY41" s="26">
        <v>1887</v>
      </c>
      <c r="BZ41" s="26">
        <v>962</v>
      </c>
      <c r="CA41" s="27">
        <v>0.5098039215686274</v>
      </c>
      <c r="CB41" s="26">
        <v>965</v>
      </c>
      <c r="CC41" s="27">
        <v>0.5113937466878643</v>
      </c>
      <c r="CD41" s="26">
        <v>991</v>
      </c>
      <c r="CE41" s="27">
        <v>0.525172231054584</v>
      </c>
      <c r="CF41" s="26">
        <v>14</v>
      </c>
      <c r="CG41" s="26">
        <v>948</v>
      </c>
      <c r="CH41" s="27">
        <v>0.5023847376788553</v>
      </c>
      <c r="CI41" s="26">
        <v>957</v>
      </c>
      <c r="CJ41" s="27">
        <v>0.5071542130365659</v>
      </c>
      <c r="CK41" s="26">
        <v>933</v>
      </c>
      <c r="CL41" s="27">
        <v>0.4944356120826709</v>
      </c>
      <c r="CM41" s="26">
        <v>904</v>
      </c>
      <c r="CN41" s="27">
        <v>0.4790673025967144</v>
      </c>
      <c r="CO41" s="26">
        <v>12</v>
      </c>
      <c r="CP41" s="25" t="s">
        <v>126</v>
      </c>
      <c r="CQ41" s="26">
        <v>1887</v>
      </c>
      <c r="CR41" s="29">
        <v>1091</v>
      </c>
      <c r="CS41" s="26">
        <v>233</v>
      </c>
      <c r="CT41" s="29">
        <v>1095</v>
      </c>
      <c r="CU41" s="26">
        <v>227</v>
      </c>
      <c r="CV41" s="29">
        <v>1087</v>
      </c>
      <c r="CW41" s="26">
        <v>225</v>
      </c>
      <c r="CX41" s="29">
        <v>1054</v>
      </c>
      <c r="CY41" s="26">
        <v>194</v>
      </c>
      <c r="CZ41" s="29">
        <v>1050</v>
      </c>
      <c r="DA41" s="26">
        <v>189</v>
      </c>
      <c r="DB41" s="29">
        <v>1054</v>
      </c>
      <c r="DC41" s="26">
        <v>189</v>
      </c>
      <c r="DD41" s="29">
        <v>1049</v>
      </c>
      <c r="DE41" s="26">
        <v>188</v>
      </c>
      <c r="DF41" s="25" t="s">
        <v>126</v>
      </c>
      <c r="DG41" s="26">
        <v>1887</v>
      </c>
      <c r="DH41" s="29">
        <v>1067</v>
      </c>
      <c r="DI41" s="26">
        <v>178</v>
      </c>
      <c r="DJ41" s="29">
        <v>1059</v>
      </c>
      <c r="DK41" s="26">
        <v>182</v>
      </c>
      <c r="DL41" s="29">
        <v>1038</v>
      </c>
      <c r="DM41" s="26">
        <v>175</v>
      </c>
      <c r="DN41" s="29">
        <v>1036</v>
      </c>
      <c r="DO41" s="26">
        <v>183</v>
      </c>
      <c r="DP41" s="29">
        <v>1052</v>
      </c>
      <c r="DQ41" s="26">
        <v>174</v>
      </c>
      <c r="DR41" s="29">
        <v>1027</v>
      </c>
      <c r="DS41" s="26">
        <v>177</v>
      </c>
      <c r="DT41" s="29">
        <v>1065</v>
      </c>
      <c r="DU41" s="26">
        <v>173</v>
      </c>
      <c r="DV41" s="29">
        <v>1096</v>
      </c>
      <c r="DW41" s="26">
        <v>168</v>
      </c>
      <c r="DX41" s="25" t="s">
        <v>126</v>
      </c>
      <c r="DY41" s="26">
        <v>1887</v>
      </c>
      <c r="DZ41" s="28"/>
      <c r="EA41" s="28"/>
      <c r="EB41" s="28"/>
      <c r="EC41" s="28"/>
      <c r="ED41" s="26">
        <v>355</v>
      </c>
      <c r="EE41" s="26">
        <v>181</v>
      </c>
      <c r="EF41" s="26">
        <v>2</v>
      </c>
      <c r="EG41" s="26">
        <v>3</v>
      </c>
    </row>
    <row r="42" spans="1:137" ht="12" thickBot="1">
      <c r="A42" s="32" t="s">
        <v>127</v>
      </c>
      <c r="B42" s="33">
        <v>1582</v>
      </c>
      <c r="C42" s="33">
        <v>1072</v>
      </c>
      <c r="D42" s="34">
        <v>0.6858605246321178</v>
      </c>
      <c r="E42" s="33">
        <v>371</v>
      </c>
      <c r="F42" s="34">
        <v>0.23736404350607807</v>
      </c>
      <c r="G42" s="33">
        <v>3</v>
      </c>
      <c r="H42" s="34">
        <v>0.0019193857965451055</v>
      </c>
      <c r="I42" s="33">
        <v>18</v>
      </c>
      <c r="J42" s="34">
        <v>0.011516314779270634</v>
      </c>
      <c r="K42" s="33">
        <v>0</v>
      </c>
      <c r="L42" s="34">
        <v>0</v>
      </c>
      <c r="M42" s="33">
        <v>45</v>
      </c>
      <c r="N42" s="34">
        <v>0.028790786948176585</v>
      </c>
      <c r="O42" s="33">
        <v>0</v>
      </c>
      <c r="P42" s="34">
        <v>0</v>
      </c>
      <c r="Q42" s="33">
        <v>1</v>
      </c>
      <c r="R42" s="34">
        <v>0.0006397952655150352</v>
      </c>
      <c r="S42" s="33">
        <v>0</v>
      </c>
      <c r="T42" s="34">
        <v>0</v>
      </c>
      <c r="U42" s="33">
        <v>27</v>
      </c>
      <c r="V42" s="34">
        <v>0.01727447216890595</v>
      </c>
      <c r="W42" s="33">
        <v>26</v>
      </c>
      <c r="X42" s="32" t="s">
        <v>127</v>
      </c>
      <c r="Y42" s="33">
        <v>1582</v>
      </c>
      <c r="Z42" s="33">
        <v>910</v>
      </c>
      <c r="AA42" s="34">
        <v>0.5905256327060351</v>
      </c>
      <c r="AB42" s="33">
        <v>564</v>
      </c>
      <c r="AC42" s="34">
        <v>0.3659961064243997</v>
      </c>
      <c r="AD42" s="33">
        <v>33</v>
      </c>
      <c r="AE42" s="34">
        <v>0.021414665801427646</v>
      </c>
      <c r="AF42" s="33">
        <v>18</v>
      </c>
      <c r="AG42" s="34">
        <v>0.011680726800778715</v>
      </c>
      <c r="AH42" s="33">
        <v>11</v>
      </c>
      <c r="AI42" s="34">
        <v>0.007138221933809215</v>
      </c>
      <c r="AJ42" s="33">
        <v>5</v>
      </c>
      <c r="AK42" s="33">
        <v>1083</v>
      </c>
      <c r="AL42" s="34">
        <v>0.7046193884189981</v>
      </c>
      <c r="AM42" s="33">
        <v>450</v>
      </c>
      <c r="AN42" s="34">
        <v>0.29277813923227064</v>
      </c>
      <c r="AO42" s="33">
        <v>4</v>
      </c>
      <c r="AP42" s="32" t="s">
        <v>127</v>
      </c>
      <c r="AQ42" s="33">
        <v>1582</v>
      </c>
      <c r="AR42" s="35"/>
      <c r="AS42" s="35"/>
      <c r="AT42" s="35"/>
      <c r="AU42" s="33">
        <v>1271</v>
      </c>
      <c r="AV42" s="34">
        <v>0.9914196567862714</v>
      </c>
      <c r="AW42" s="33">
        <v>11</v>
      </c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2" t="s">
        <v>127</v>
      </c>
      <c r="BJ42" s="33">
        <v>1582</v>
      </c>
      <c r="BK42" s="33">
        <v>997</v>
      </c>
      <c r="BL42" s="34">
        <v>0.6302149178255373</v>
      </c>
      <c r="BM42" s="33">
        <v>1077</v>
      </c>
      <c r="BN42" s="34">
        <v>0.6807838179519595</v>
      </c>
      <c r="BO42" s="33">
        <v>1008</v>
      </c>
      <c r="BP42" s="34">
        <v>0.6371681415929203</v>
      </c>
      <c r="BQ42" s="33">
        <v>27</v>
      </c>
      <c r="BR42" s="33">
        <v>1200</v>
      </c>
      <c r="BS42" s="34">
        <v>0.9942004971002486</v>
      </c>
      <c r="BT42" s="33">
        <v>7</v>
      </c>
      <c r="BU42" s="33">
        <v>1252</v>
      </c>
      <c r="BV42" s="34">
        <v>0.990506329113924</v>
      </c>
      <c r="BW42" s="33">
        <v>12</v>
      </c>
      <c r="BX42" s="32" t="s">
        <v>127</v>
      </c>
      <c r="BY42" s="33">
        <v>1582</v>
      </c>
      <c r="BZ42" s="33">
        <v>816</v>
      </c>
      <c r="CA42" s="34">
        <v>0.515802781289507</v>
      </c>
      <c r="CB42" s="33">
        <v>796</v>
      </c>
      <c r="CC42" s="34">
        <v>0.5031605562579013</v>
      </c>
      <c r="CD42" s="33">
        <v>845</v>
      </c>
      <c r="CE42" s="34">
        <v>0.534134007585335</v>
      </c>
      <c r="CF42" s="33">
        <v>5</v>
      </c>
      <c r="CG42" s="33">
        <v>777</v>
      </c>
      <c r="CH42" s="34">
        <v>0.4911504424778761</v>
      </c>
      <c r="CI42" s="33">
        <v>809</v>
      </c>
      <c r="CJ42" s="34">
        <v>0.511378002528445</v>
      </c>
      <c r="CK42" s="33">
        <v>794</v>
      </c>
      <c r="CL42" s="34">
        <v>0.5018963337547409</v>
      </c>
      <c r="CM42" s="33">
        <v>751</v>
      </c>
      <c r="CN42" s="34">
        <v>0.4747155499367889</v>
      </c>
      <c r="CO42" s="33">
        <v>7</v>
      </c>
      <c r="CP42" s="32" t="s">
        <v>127</v>
      </c>
      <c r="CQ42" s="33">
        <v>1582</v>
      </c>
      <c r="CR42" s="36">
        <v>872</v>
      </c>
      <c r="CS42" s="33">
        <v>235</v>
      </c>
      <c r="CT42" s="36">
        <v>852</v>
      </c>
      <c r="CU42" s="33">
        <v>242</v>
      </c>
      <c r="CV42" s="36">
        <v>858</v>
      </c>
      <c r="CW42" s="33">
        <v>238</v>
      </c>
      <c r="CX42" s="36">
        <v>851</v>
      </c>
      <c r="CY42" s="33">
        <v>201</v>
      </c>
      <c r="CZ42" s="36">
        <v>848</v>
      </c>
      <c r="DA42" s="33">
        <v>186</v>
      </c>
      <c r="DB42" s="36">
        <v>855</v>
      </c>
      <c r="DC42" s="33">
        <v>176</v>
      </c>
      <c r="DD42" s="36">
        <v>854</v>
      </c>
      <c r="DE42" s="33">
        <v>183</v>
      </c>
      <c r="DF42" s="32" t="s">
        <v>127</v>
      </c>
      <c r="DG42" s="33">
        <v>1582</v>
      </c>
      <c r="DH42" s="36">
        <v>849</v>
      </c>
      <c r="DI42" s="33">
        <v>183</v>
      </c>
      <c r="DJ42" s="36">
        <v>839</v>
      </c>
      <c r="DK42" s="33">
        <v>189</v>
      </c>
      <c r="DL42" s="36">
        <v>835</v>
      </c>
      <c r="DM42" s="33">
        <v>183</v>
      </c>
      <c r="DN42" s="36">
        <v>828</v>
      </c>
      <c r="DO42" s="33">
        <v>183</v>
      </c>
      <c r="DP42" s="36">
        <v>836</v>
      </c>
      <c r="DQ42" s="33">
        <v>179</v>
      </c>
      <c r="DR42" s="36">
        <v>810</v>
      </c>
      <c r="DS42" s="33">
        <v>200</v>
      </c>
      <c r="DT42" s="36">
        <v>877</v>
      </c>
      <c r="DU42" s="33">
        <v>168</v>
      </c>
      <c r="DV42" s="36">
        <v>908</v>
      </c>
      <c r="DW42" s="33">
        <v>162</v>
      </c>
      <c r="DX42" s="32" t="s">
        <v>127</v>
      </c>
      <c r="DY42" s="33">
        <v>1582</v>
      </c>
      <c r="DZ42" s="35"/>
      <c r="EA42" s="35"/>
      <c r="EB42" s="35"/>
      <c r="EC42" s="35"/>
      <c r="ED42" s="33">
        <v>340</v>
      </c>
      <c r="EE42" s="33">
        <v>113</v>
      </c>
      <c r="EF42" s="33">
        <v>7</v>
      </c>
      <c r="EG42" s="33">
        <v>4</v>
      </c>
    </row>
    <row r="43" spans="1:137" ht="12" thickBot="1">
      <c r="A43" s="37" t="s">
        <v>128</v>
      </c>
      <c r="B43" s="38">
        <v>9987</v>
      </c>
      <c r="C43" s="38">
        <v>6717</v>
      </c>
      <c r="D43" s="39">
        <v>0.677868604299122</v>
      </c>
      <c r="E43" s="38">
        <v>2452</v>
      </c>
      <c r="F43" s="39">
        <v>0.24745181148450904</v>
      </c>
      <c r="G43" s="38">
        <v>16</v>
      </c>
      <c r="H43" s="39">
        <v>0.001614693712786356</v>
      </c>
      <c r="I43" s="38">
        <v>93</v>
      </c>
      <c r="J43" s="39">
        <v>0.009385407205570693</v>
      </c>
      <c r="K43" s="38">
        <v>19</v>
      </c>
      <c r="L43" s="39">
        <v>0.0019174487839337976</v>
      </c>
      <c r="M43" s="38">
        <v>342</v>
      </c>
      <c r="N43" s="39">
        <v>0.03451407811080836</v>
      </c>
      <c r="O43" s="38">
        <v>7</v>
      </c>
      <c r="P43" s="39">
        <v>0.0007064284993440307</v>
      </c>
      <c r="Q43" s="38">
        <v>2</v>
      </c>
      <c r="R43" s="39">
        <v>0.0002018367140982945</v>
      </c>
      <c r="S43" s="38">
        <v>5</v>
      </c>
      <c r="T43" s="39">
        <v>0.0005045917852457363</v>
      </c>
      <c r="U43" s="38">
        <v>125</v>
      </c>
      <c r="V43" s="39">
        <v>0.012614794631143405</v>
      </c>
      <c r="W43" s="38">
        <v>131</v>
      </c>
      <c r="X43" s="40" t="s">
        <v>128</v>
      </c>
      <c r="Y43" s="38">
        <v>9987</v>
      </c>
      <c r="Z43" s="38">
        <v>5704</v>
      </c>
      <c r="AA43" s="39">
        <v>0.587980620554582</v>
      </c>
      <c r="AB43" s="38">
        <v>3596</v>
      </c>
      <c r="AC43" s="39">
        <v>0.37068343469745385</v>
      </c>
      <c r="AD43" s="38">
        <v>230</v>
      </c>
      <c r="AE43" s="39">
        <v>0.023708895990104114</v>
      </c>
      <c r="AF43" s="38">
        <v>98</v>
      </c>
      <c r="AG43" s="39">
        <v>0.010102051334913927</v>
      </c>
      <c r="AH43" s="38">
        <v>49</v>
      </c>
      <c r="AI43" s="39">
        <v>0.005051025667456964</v>
      </c>
      <c r="AJ43" s="38">
        <v>24</v>
      </c>
      <c r="AK43" s="38">
        <v>6602</v>
      </c>
      <c r="AL43" s="39">
        <v>0.6836491664077871</v>
      </c>
      <c r="AM43" s="38">
        <v>3036</v>
      </c>
      <c r="AN43" s="39">
        <v>0.31438334886610747</v>
      </c>
      <c r="AO43" s="38">
        <v>19</v>
      </c>
      <c r="AP43" s="40" t="s">
        <v>128</v>
      </c>
      <c r="AQ43" s="38">
        <v>9987</v>
      </c>
      <c r="AR43" s="41"/>
      <c r="AS43" s="41"/>
      <c r="AT43" s="41"/>
      <c r="AU43" s="38">
        <v>7760</v>
      </c>
      <c r="AV43" s="39">
        <v>0.984147114774889</v>
      </c>
      <c r="AW43" s="38">
        <v>125</v>
      </c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0" t="s">
        <v>128</v>
      </c>
      <c r="BJ43" s="38">
        <v>9987</v>
      </c>
      <c r="BK43" s="38">
        <v>6047</v>
      </c>
      <c r="BL43" s="39">
        <v>0.6054871332732552</v>
      </c>
      <c r="BM43" s="38">
        <v>6411</v>
      </c>
      <c r="BN43" s="39">
        <v>0.6419345148693302</v>
      </c>
      <c r="BO43" s="38">
        <v>6135</v>
      </c>
      <c r="BP43" s="39">
        <v>0.614298588164614</v>
      </c>
      <c r="BQ43" s="38">
        <v>163</v>
      </c>
      <c r="BR43" s="38">
        <v>7425</v>
      </c>
      <c r="BS43" s="39">
        <v>0.9918514560512958</v>
      </c>
      <c r="BT43" s="38">
        <v>61</v>
      </c>
      <c r="BU43" s="38">
        <v>7700</v>
      </c>
      <c r="BV43" s="39">
        <v>0.9881930184804928</v>
      </c>
      <c r="BW43" s="38">
        <v>92</v>
      </c>
      <c r="BX43" s="40" t="s">
        <v>128</v>
      </c>
      <c r="BY43" s="38">
        <v>9987</v>
      </c>
      <c r="BZ43" s="38">
        <v>4810</v>
      </c>
      <c r="CA43" s="39">
        <v>0.4816261139481326</v>
      </c>
      <c r="CB43" s="38">
        <v>4765</v>
      </c>
      <c r="CC43" s="39">
        <v>0.4771202563332332</v>
      </c>
      <c r="CD43" s="38">
        <v>5014</v>
      </c>
      <c r="CE43" s="39">
        <v>0.5020526684690098</v>
      </c>
      <c r="CF43" s="38">
        <v>60</v>
      </c>
      <c r="CG43" s="38">
        <v>4724</v>
      </c>
      <c r="CH43" s="39">
        <v>0.4730149193952138</v>
      </c>
      <c r="CI43" s="38">
        <v>4806</v>
      </c>
      <c r="CJ43" s="39">
        <v>0.48122559327125264</v>
      </c>
      <c r="CK43" s="38">
        <v>4640</v>
      </c>
      <c r="CL43" s="39">
        <v>0.464603985180735</v>
      </c>
      <c r="CM43" s="38">
        <v>4401</v>
      </c>
      <c r="CN43" s="39">
        <v>0.4406728747371583</v>
      </c>
      <c r="CO43" s="38">
        <v>64</v>
      </c>
      <c r="CP43" s="40" t="s">
        <v>128</v>
      </c>
      <c r="CQ43" s="38">
        <v>9987</v>
      </c>
      <c r="CR43" s="42">
        <v>5398</v>
      </c>
      <c r="CS43" s="38">
        <v>1335</v>
      </c>
      <c r="CT43" s="42">
        <v>5304</v>
      </c>
      <c r="CU43" s="38">
        <v>1387</v>
      </c>
      <c r="CV43" s="42">
        <v>5297</v>
      </c>
      <c r="CW43" s="38">
        <v>1353</v>
      </c>
      <c r="CX43" s="42">
        <v>5238</v>
      </c>
      <c r="CY43" s="38">
        <v>1135</v>
      </c>
      <c r="CZ43" s="42">
        <v>5137</v>
      </c>
      <c r="DA43" s="38">
        <v>1140</v>
      </c>
      <c r="DB43" s="42">
        <v>5145</v>
      </c>
      <c r="DC43" s="38">
        <v>1133</v>
      </c>
      <c r="DD43" s="42">
        <v>5220</v>
      </c>
      <c r="DE43" s="38">
        <v>1065</v>
      </c>
      <c r="DF43" s="40" t="s">
        <v>128</v>
      </c>
      <c r="DG43" s="38">
        <v>9987</v>
      </c>
      <c r="DH43" s="42">
        <v>5223</v>
      </c>
      <c r="DI43" s="38">
        <v>1082</v>
      </c>
      <c r="DJ43" s="42">
        <v>5197</v>
      </c>
      <c r="DK43" s="38">
        <v>1075</v>
      </c>
      <c r="DL43" s="42">
        <v>5094</v>
      </c>
      <c r="DM43" s="38">
        <v>1067</v>
      </c>
      <c r="DN43" s="42">
        <v>5060</v>
      </c>
      <c r="DO43" s="38">
        <v>1078</v>
      </c>
      <c r="DP43" s="42">
        <v>5092</v>
      </c>
      <c r="DQ43" s="38">
        <v>1084</v>
      </c>
      <c r="DR43" s="42">
        <v>4990</v>
      </c>
      <c r="DS43" s="38">
        <v>1097</v>
      </c>
      <c r="DT43" s="42">
        <v>5318</v>
      </c>
      <c r="DU43" s="38">
        <v>1009</v>
      </c>
      <c r="DV43" s="42">
        <v>5516</v>
      </c>
      <c r="DW43" s="38">
        <v>952</v>
      </c>
      <c r="DX43" s="40" t="s">
        <v>128</v>
      </c>
      <c r="DY43" s="38">
        <v>9987</v>
      </c>
      <c r="DZ43" s="41"/>
      <c r="EA43" s="41"/>
      <c r="EB43" s="41"/>
      <c r="EC43" s="41"/>
      <c r="ED43" s="38">
        <v>2318</v>
      </c>
      <c r="EE43" s="38">
        <v>799</v>
      </c>
      <c r="EF43" s="38">
        <v>31</v>
      </c>
      <c r="EG43" s="43">
        <v>35</v>
      </c>
    </row>
    <row r="44" spans="1:137" ht="11.25">
      <c r="A44" s="63" t="s">
        <v>129</v>
      </c>
      <c r="B44" s="64">
        <v>1458</v>
      </c>
      <c r="C44" s="64">
        <v>873</v>
      </c>
      <c r="D44" s="65">
        <v>0.6012396694214877</v>
      </c>
      <c r="E44" s="64">
        <v>447</v>
      </c>
      <c r="F44" s="65">
        <v>0.30785123966942146</v>
      </c>
      <c r="G44" s="64">
        <v>2</v>
      </c>
      <c r="H44" s="65">
        <v>0.0013774104683195593</v>
      </c>
      <c r="I44" s="64">
        <v>11</v>
      </c>
      <c r="J44" s="65">
        <v>0.007575757575757576</v>
      </c>
      <c r="K44" s="64">
        <v>6</v>
      </c>
      <c r="L44" s="65">
        <v>0.004132231404958678</v>
      </c>
      <c r="M44" s="64">
        <v>62</v>
      </c>
      <c r="N44" s="65">
        <v>0.04269972451790634</v>
      </c>
      <c r="O44" s="64">
        <v>1</v>
      </c>
      <c r="P44" s="65">
        <v>0.0006887052341597796</v>
      </c>
      <c r="Q44" s="64">
        <v>0</v>
      </c>
      <c r="R44" s="65">
        <v>0</v>
      </c>
      <c r="S44" s="64">
        <v>1</v>
      </c>
      <c r="T44" s="65">
        <v>0.0006887052341597796</v>
      </c>
      <c r="U44" s="64">
        <v>32</v>
      </c>
      <c r="V44" s="65">
        <v>0.02203856749311295</v>
      </c>
      <c r="W44" s="64">
        <v>17</v>
      </c>
      <c r="X44" s="63" t="s">
        <v>129</v>
      </c>
      <c r="Y44" s="64">
        <v>1458</v>
      </c>
      <c r="Z44" s="64">
        <v>717</v>
      </c>
      <c r="AA44" s="65">
        <v>0.5028050490883591</v>
      </c>
      <c r="AB44" s="64">
        <v>655</v>
      </c>
      <c r="AC44" s="65">
        <v>0.4593267882187938</v>
      </c>
      <c r="AD44" s="64">
        <v>28</v>
      </c>
      <c r="AE44" s="65">
        <v>0.019635343618513323</v>
      </c>
      <c r="AF44" s="64">
        <v>18</v>
      </c>
      <c r="AG44" s="65">
        <v>0.012622720897615708</v>
      </c>
      <c r="AH44" s="64">
        <v>8</v>
      </c>
      <c r="AI44" s="65">
        <v>0.005610098176718092</v>
      </c>
      <c r="AJ44" s="64">
        <v>0</v>
      </c>
      <c r="AK44" s="64">
        <v>898</v>
      </c>
      <c r="AL44" s="65">
        <v>0.6332863187588152</v>
      </c>
      <c r="AM44" s="64">
        <v>519</v>
      </c>
      <c r="AN44" s="65">
        <v>0.36600846262341324</v>
      </c>
      <c r="AO44" s="64">
        <v>1</v>
      </c>
      <c r="AP44" s="63" t="s">
        <v>129</v>
      </c>
      <c r="AQ44" s="64">
        <v>1458</v>
      </c>
      <c r="AR44" s="66"/>
      <c r="AS44" s="66"/>
      <c r="AT44" s="66"/>
      <c r="AU44" s="66"/>
      <c r="AV44" s="66"/>
      <c r="AW44" s="66"/>
      <c r="AX44" s="64">
        <v>874</v>
      </c>
      <c r="AY44" s="65">
        <v>0.6247319513938527</v>
      </c>
      <c r="AZ44" s="64">
        <v>522</v>
      </c>
      <c r="BA44" s="65">
        <v>0.37312365975696926</v>
      </c>
      <c r="BB44" s="64">
        <v>3</v>
      </c>
      <c r="BC44" s="66"/>
      <c r="BD44" s="66"/>
      <c r="BE44" s="66"/>
      <c r="BF44" s="66"/>
      <c r="BG44" s="66"/>
      <c r="BH44" s="66"/>
      <c r="BI44" s="63" t="s">
        <v>129</v>
      </c>
      <c r="BJ44" s="64">
        <v>1458</v>
      </c>
      <c r="BK44" s="64">
        <v>792</v>
      </c>
      <c r="BL44" s="65">
        <v>0.5432098765432098</v>
      </c>
      <c r="BM44" s="64">
        <v>839</v>
      </c>
      <c r="BN44" s="65">
        <v>0.5754458161865569</v>
      </c>
      <c r="BO44" s="64">
        <v>900</v>
      </c>
      <c r="BP44" s="65">
        <v>0.6172839506172839</v>
      </c>
      <c r="BQ44" s="64">
        <v>34</v>
      </c>
      <c r="BR44" s="64">
        <v>1070</v>
      </c>
      <c r="BS44" s="65">
        <v>0.9916589434661723</v>
      </c>
      <c r="BT44" s="64">
        <v>9</v>
      </c>
      <c r="BU44" s="64">
        <v>1097</v>
      </c>
      <c r="BV44" s="65">
        <v>0.981216457960644</v>
      </c>
      <c r="BW44" s="64">
        <v>21</v>
      </c>
      <c r="BX44" s="63" t="s">
        <v>129</v>
      </c>
      <c r="BY44" s="64">
        <v>1458</v>
      </c>
      <c r="BZ44" s="64">
        <v>697</v>
      </c>
      <c r="CA44" s="65">
        <v>0.4780521262002744</v>
      </c>
      <c r="CB44" s="64">
        <v>680</v>
      </c>
      <c r="CC44" s="65">
        <v>0.4663923182441701</v>
      </c>
      <c r="CD44" s="64">
        <v>703</v>
      </c>
      <c r="CE44" s="65">
        <v>0.4821673525377229</v>
      </c>
      <c r="CF44" s="64">
        <v>11</v>
      </c>
      <c r="CG44" s="64">
        <v>670</v>
      </c>
      <c r="CH44" s="65">
        <v>0.45953360768175583</v>
      </c>
      <c r="CI44" s="64">
        <v>717</v>
      </c>
      <c r="CJ44" s="65">
        <v>0.49176954732510286</v>
      </c>
      <c r="CK44" s="64">
        <v>669</v>
      </c>
      <c r="CL44" s="65">
        <v>0.4588477366255144</v>
      </c>
      <c r="CM44" s="64">
        <v>631</v>
      </c>
      <c r="CN44" s="65">
        <v>0.4327846364883402</v>
      </c>
      <c r="CO44" s="64">
        <v>6</v>
      </c>
      <c r="CP44" s="63" t="s">
        <v>129</v>
      </c>
      <c r="CQ44" s="64">
        <v>1458</v>
      </c>
      <c r="CR44" s="67">
        <v>754</v>
      </c>
      <c r="CS44" s="64">
        <v>228</v>
      </c>
      <c r="CT44" s="67">
        <v>755</v>
      </c>
      <c r="CU44" s="64">
        <v>229</v>
      </c>
      <c r="CV44" s="67">
        <v>749</v>
      </c>
      <c r="CW44" s="64">
        <v>228</v>
      </c>
      <c r="CX44" s="67">
        <v>766</v>
      </c>
      <c r="CY44" s="64">
        <v>174</v>
      </c>
      <c r="CZ44" s="67">
        <v>747</v>
      </c>
      <c r="DA44" s="64">
        <v>181</v>
      </c>
      <c r="DB44" s="67">
        <v>740</v>
      </c>
      <c r="DC44" s="64">
        <v>187</v>
      </c>
      <c r="DD44" s="67">
        <v>756</v>
      </c>
      <c r="DE44" s="64">
        <v>171</v>
      </c>
      <c r="DF44" s="63" t="s">
        <v>129</v>
      </c>
      <c r="DG44" s="64">
        <v>1458</v>
      </c>
      <c r="DH44" s="67">
        <v>766</v>
      </c>
      <c r="DI44" s="64">
        <v>156</v>
      </c>
      <c r="DJ44" s="67">
        <v>763</v>
      </c>
      <c r="DK44" s="64">
        <v>156</v>
      </c>
      <c r="DL44" s="67">
        <v>753</v>
      </c>
      <c r="DM44" s="64">
        <v>155</v>
      </c>
      <c r="DN44" s="67">
        <v>739</v>
      </c>
      <c r="DO44" s="64">
        <v>161</v>
      </c>
      <c r="DP44" s="67">
        <v>737</v>
      </c>
      <c r="DQ44" s="64">
        <v>169</v>
      </c>
      <c r="DR44" s="67">
        <v>735</v>
      </c>
      <c r="DS44" s="64">
        <v>157</v>
      </c>
      <c r="DT44" s="67">
        <v>777</v>
      </c>
      <c r="DU44" s="64">
        <v>144</v>
      </c>
      <c r="DV44" s="67">
        <v>804</v>
      </c>
      <c r="DW44" s="64">
        <v>141</v>
      </c>
      <c r="DX44" s="63" t="s">
        <v>129</v>
      </c>
      <c r="DY44" s="64">
        <v>1458</v>
      </c>
      <c r="DZ44" s="66"/>
      <c r="EA44" s="66"/>
      <c r="EB44" s="66"/>
      <c r="EC44" s="66"/>
      <c r="ED44" s="64">
        <v>284</v>
      </c>
      <c r="EE44" s="64">
        <v>136</v>
      </c>
      <c r="EF44" s="64">
        <v>4</v>
      </c>
      <c r="EG44" s="64">
        <v>9</v>
      </c>
    </row>
    <row r="45" spans="1:137" ht="11.25">
      <c r="A45" s="25" t="s">
        <v>130</v>
      </c>
      <c r="B45" s="26">
        <v>1430</v>
      </c>
      <c r="C45" s="26">
        <v>847</v>
      </c>
      <c r="D45" s="27">
        <v>0.5973201692524682</v>
      </c>
      <c r="E45" s="26">
        <v>446</v>
      </c>
      <c r="F45" s="27">
        <v>0.3145275035260931</v>
      </c>
      <c r="G45" s="26">
        <v>5</v>
      </c>
      <c r="H45" s="27">
        <v>0.003526093088857546</v>
      </c>
      <c r="I45" s="26">
        <v>7</v>
      </c>
      <c r="J45" s="27">
        <v>0.004936530324400564</v>
      </c>
      <c r="K45" s="26">
        <v>2</v>
      </c>
      <c r="L45" s="27">
        <v>0.0014104372355430183</v>
      </c>
      <c r="M45" s="26">
        <v>72</v>
      </c>
      <c r="N45" s="27">
        <v>0.05077574047954866</v>
      </c>
      <c r="O45" s="26">
        <v>0</v>
      </c>
      <c r="P45" s="27">
        <v>0</v>
      </c>
      <c r="Q45" s="26">
        <v>0</v>
      </c>
      <c r="R45" s="27">
        <v>0</v>
      </c>
      <c r="S45" s="26">
        <v>0</v>
      </c>
      <c r="T45" s="27">
        <v>0</v>
      </c>
      <c r="U45" s="26">
        <v>15</v>
      </c>
      <c r="V45" s="27">
        <v>0.010578279266572637</v>
      </c>
      <c r="W45" s="26">
        <v>24</v>
      </c>
      <c r="X45" s="25" t="s">
        <v>130</v>
      </c>
      <c r="Y45" s="26">
        <v>1430</v>
      </c>
      <c r="Z45" s="26">
        <v>687</v>
      </c>
      <c r="AA45" s="27">
        <v>0.49318018664752333</v>
      </c>
      <c r="AB45" s="26">
        <v>638</v>
      </c>
      <c r="AC45" s="27">
        <v>0.4580043072505384</v>
      </c>
      <c r="AD45" s="26">
        <v>45</v>
      </c>
      <c r="AE45" s="27">
        <v>0.03230437903804738</v>
      </c>
      <c r="AF45" s="26">
        <v>16</v>
      </c>
      <c r="AG45" s="27">
        <v>0.01148600143575018</v>
      </c>
      <c r="AH45" s="26">
        <v>6</v>
      </c>
      <c r="AI45" s="27">
        <v>0.004307250538406317</v>
      </c>
      <c r="AJ45" s="26">
        <v>1</v>
      </c>
      <c r="AK45" s="26">
        <v>858</v>
      </c>
      <c r="AL45" s="27">
        <v>0.6203904555314533</v>
      </c>
      <c r="AM45" s="26">
        <v>524</v>
      </c>
      <c r="AN45" s="27">
        <v>0.37888647866955893</v>
      </c>
      <c r="AO45" s="26">
        <v>1</v>
      </c>
      <c r="AP45" s="25" t="s">
        <v>130</v>
      </c>
      <c r="AQ45" s="26">
        <v>1430</v>
      </c>
      <c r="AR45" s="28"/>
      <c r="AS45" s="28"/>
      <c r="AT45" s="28"/>
      <c r="AU45" s="28"/>
      <c r="AV45" s="28"/>
      <c r="AW45" s="28"/>
      <c r="AX45" s="26">
        <v>891</v>
      </c>
      <c r="AY45" s="27">
        <v>0.6475290697674418</v>
      </c>
      <c r="AZ45" s="26">
        <v>484</v>
      </c>
      <c r="BA45" s="27">
        <v>0.35174418604651164</v>
      </c>
      <c r="BB45" s="26">
        <v>1</v>
      </c>
      <c r="BC45" s="28"/>
      <c r="BD45" s="28"/>
      <c r="BE45" s="28"/>
      <c r="BF45" s="28"/>
      <c r="BG45" s="28"/>
      <c r="BH45" s="28"/>
      <c r="BI45" s="25" t="s">
        <v>130</v>
      </c>
      <c r="BJ45" s="26">
        <v>1430</v>
      </c>
      <c r="BK45" s="26">
        <v>853</v>
      </c>
      <c r="BL45" s="27">
        <v>0.5965034965034965</v>
      </c>
      <c r="BM45" s="26">
        <v>856</v>
      </c>
      <c r="BN45" s="27">
        <v>0.5986013986013986</v>
      </c>
      <c r="BO45" s="26">
        <v>802</v>
      </c>
      <c r="BP45" s="27">
        <v>0.5608391608391609</v>
      </c>
      <c r="BQ45" s="26">
        <v>29</v>
      </c>
      <c r="BR45" s="26">
        <v>1049</v>
      </c>
      <c r="BS45" s="27">
        <v>0.9886899151743638</v>
      </c>
      <c r="BT45" s="26">
        <v>12</v>
      </c>
      <c r="BU45" s="26">
        <v>1097</v>
      </c>
      <c r="BV45" s="27">
        <v>0.9856244384546271</v>
      </c>
      <c r="BW45" s="26">
        <v>16</v>
      </c>
      <c r="BX45" s="25" t="s">
        <v>130</v>
      </c>
      <c r="BY45" s="26">
        <v>1430</v>
      </c>
      <c r="BZ45" s="26">
        <v>706</v>
      </c>
      <c r="CA45" s="27">
        <v>0.4937062937062937</v>
      </c>
      <c r="CB45" s="26">
        <v>722</v>
      </c>
      <c r="CC45" s="27">
        <v>0.5048951048951049</v>
      </c>
      <c r="CD45" s="26">
        <v>750</v>
      </c>
      <c r="CE45" s="27">
        <v>0.5244755244755245</v>
      </c>
      <c r="CF45" s="26">
        <v>11</v>
      </c>
      <c r="CG45" s="26">
        <v>699</v>
      </c>
      <c r="CH45" s="27">
        <v>0.4888111888111888</v>
      </c>
      <c r="CI45" s="26">
        <v>740</v>
      </c>
      <c r="CJ45" s="27">
        <v>0.5174825174825175</v>
      </c>
      <c r="CK45" s="26">
        <v>683</v>
      </c>
      <c r="CL45" s="27">
        <v>0.47762237762237764</v>
      </c>
      <c r="CM45" s="26">
        <v>649</v>
      </c>
      <c r="CN45" s="27">
        <v>0.45384615384615384</v>
      </c>
      <c r="CO45" s="26">
        <v>10</v>
      </c>
      <c r="CP45" s="25" t="s">
        <v>130</v>
      </c>
      <c r="CQ45" s="26">
        <v>1430</v>
      </c>
      <c r="CR45" s="29">
        <v>782</v>
      </c>
      <c r="CS45" s="26">
        <v>224</v>
      </c>
      <c r="CT45" s="29">
        <v>759</v>
      </c>
      <c r="CU45" s="26">
        <v>237</v>
      </c>
      <c r="CV45" s="29">
        <v>759</v>
      </c>
      <c r="CW45" s="26">
        <v>233</v>
      </c>
      <c r="CX45" s="29">
        <v>765</v>
      </c>
      <c r="CY45" s="26">
        <v>182</v>
      </c>
      <c r="CZ45" s="29">
        <v>740</v>
      </c>
      <c r="DA45" s="26">
        <v>191</v>
      </c>
      <c r="DB45" s="29">
        <v>749</v>
      </c>
      <c r="DC45" s="26">
        <v>189</v>
      </c>
      <c r="DD45" s="29">
        <v>759</v>
      </c>
      <c r="DE45" s="26">
        <v>181</v>
      </c>
      <c r="DF45" s="25" t="s">
        <v>130</v>
      </c>
      <c r="DG45" s="26">
        <v>1430</v>
      </c>
      <c r="DH45" s="29">
        <v>772</v>
      </c>
      <c r="DI45" s="26">
        <v>175</v>
      </c>
      <c r="DJ45" s="29">
        <v>764</v>
      </c>
      <c r="DK45" s="26">
        <v>174</v>
      </c>
      <c r="DL45" s="29">
        <v>746</v>
      </c>
      <c r="DM45" s="26">
        <v>182</v>
      </c>
      <c r="DN45" s="29">
        <v>739</v>
      </c>
      <c r="DO45" s="26">
        <v>183</v>
      </c>
      <c r="DP45" s="29">
        <v>759</v>
      </c>
      <c r="DQ45" s="26">
        <v>176</v>
      </c>
      <c r="DR45" s="29">
        <v>735</v>
      </c>
      <c r="DS45" s="26">
        <v>180</v>
      </c>
      <c r="DT45" s="29">
        <v>780</v>
      </c>
      <c r="DU45" s="26">
        <v>166</v>
      </c>
      <c r="DV45" s="29">
        <v>815</v>
      </c>
      <c r="DW45" s="26">
        <v>154</v>
      </c>
      <c r="DX45" s="25" t="s">
        <v>130</v>
      </c>
      <c r="DY45" s="26">
        <v>1430</v>
      </c>
      <c r="DZ45" s="28"/>
      <c r="EA45" s="28"/>
      <c r="EB45" s="28"/>
      <c r="EC45" s="28"/>
      <c r="ED45" s="26">
        <v>249</v>
      </c>
      <c r="EE45" s="26">
        <v>136</v>
      </c>
      <c r="EF45" s="26">
        <v>7</v>
      </c>
      <c r="EG45" s="26">
        <v>12</v>
      </c>
    </row>
    <row r="46" spans="1:137" ht="11.25">
      <c r="A46" s="25" t="s">
        <v>131</v>
      </c>
      <c r="B46" s="26">
        <v>1896</v>
      </c>
      <c r="C46" s="26">
        <v>1056</v>
      </c>
      <c r="D46" s="27">
        <v>0.560212201591512</v>
      </c>
      <c r="E46" s="26">
        <v>618</v>
      </c>
      <c r="F46" s="27">
        <v>0.32785145888594164</v>
      </c>
      <c r="G46" s="26">
        <v>6</v>
      </c>
      <c r="H46" s="27">
        <v>0.003183023872679045</v>
      </c>
      <c r="I46" s="26">
        <v>17</v>
      </c>
      <c r="J46" s="27">
        <v>0.009018567639257295</v>
      </c>
      <c r="K46" s="26">
        <v>3</v>
      </c>
      <c r="L46" s="27">
        <v>0.0015915119363395225</v>
      </c>
      <c r="M46" s="26">
        <v>122</v>
      </c>
      <c r="N46" s="27">
        <v>0.06472148541114059</v>
      </c>
      <c r="O46" s="26">
        <v>2</v>
      </c>
      <c r="P46" s="27">
        <v>0.0010610079575596816</v>
      </c>
      <c r="Q46" s="26">
        <v>0</v>
      </c>
      <c r="R46" s="27">
        <v>0</v>
      </c>
      <c r="S46" s="26">
        <v>0</v>
      </c>
      <c r="T46" s="27">
        <v>0</v>
      </c>
      <c r="U46" s="26">
        <v>34</v>
      </c>
      <c r="V46" s="27">
        <v>0.01803713527851459</v>
      </c>
      <c r="W46" s="26">
        <v>27</v>
      </c>
      <c r="X46" s="25" t="s">
        <v>131</v>
      </c>
      <c r="Y46" s="26">
        <v>1896</v>
      </c>
      <c r="Z46" s="26">
        <v>843</v>
      </c>
      <c r="AA46" s="27">
        <v>0.4594005449591281</v>
      </c>
      <c r="AB46" s="26">
        <v>888</v>
      </c>
      <c r="AC46" s="27">
        <v>0.48392370572207083</v>
      </c>
      <c r="AD46" s="26">
        <v>54</v>
      </c>
      <c r="AE46" s="27">
        <v>0.029427792915531336</v>
      </c>
      <c r="AF46" s="26">
        <v>29</v>
      </c>
      <c r="AG46" s="27">
        <v>0.01580381471389646</v>
      </c>
      <c r="AH46" s="26">
        <v>15</v>
      </c>
      <c r="AI46" s="27">
        <v>0.008174386920980926</v>
      </c>
      <c r="AJ46" s="26">
        <v>6</v>
      </c>
      <c r="AK46" s="26">
        <v>1075</v>
      </c>
      <c r="AL46" s="27">
        <v>0.5926130099228225</v>
      </c>
      <c r="AM46" s="26">
        <v>736</v>
      </c>
      <c r="AN46" s="27">
        <v>0.40573318632855565</v>
      </c>
      <c r="AO46" s="26">
        <v>3</v>
      </c>
      <c r="AP46" s="25" t="s">
        <v>131</v>
      </c>
      <c r="AQ46" s="26">
        <v>1896</v>
      </c>
      <c r="AR46" s="28"/>
      <c r="AS46" s="28"/>
      <c r="AT46" s="28"/>
      <c r="AU46" s="26">
        <v>5</v>
      </c>
      <c r="AV46" s="27">
        <v>1</v>
      </c>
      <c r="AW46" s="26">
        <v>0</v>
      </c>
      <c r="AX46" s="26">
        <v>1047</v>
      </c>
      <c r="AY46" s="27">
        <v>0.594211123723042</v>
      </c>
      <c r="AZ46" s="26">
        <v>710</v>
      </c>
      <c r="BA46" s="27">
        <v>0.4029511918274688</v>
      </c>
      <c r="BB46" s="26">
        <v>5</v>
      </c>
      <c r="BC46" s="28"/>
      <c r="BD46" s="28"/>
      <c r="BE46" s="28"/>
      <c r="BF46" s="28"/>
      <c r="BG46" s="28"/>
      <c r="BH46" s="28"/>
      <c r="BI46" s="25" t="s">
        <v>131</v>
      </c>
      <c r="BJ46" s="26">
        <v>1896</v>
      </c>
      <c r="BK46" s="26">
        <v>1014</v>
      </c>
      <c r="BL46" s="27">
        <v>0.5348101265822784</v>
      </c>
      <c r="BM46" s="26">
        <v>1018</v>
      </c>
      <c r="BN46" s="27">
        <v>0.5369198312236287</v>
      </c>
      <c r="BO46" s="26">
        <v>1117</v>
      </c>
      <c r="BP46" s="27">
        <v>0.5891350210970464</v>
      </c>
      <c r="BQ46" s="26">
        <v>44</v>
      </c>
      <c r="BR46" s="26">
        <v>1309</v>
      </c>
      <c r="BS46" s="27">
        <v>0.9842105263157894</v>
      </c>
      <c r="BT46" s="26">
        <v>21</v>
      </c>
      <c r="BU46" s="26">
        <v>1379</v>
      </c>
      <c r="BV46" s="27">
        <v>0.9814946619217082</v>
      </c>
      <c r="BW46" s="26">
        <v>26</v>
      </c>
      <c r="BX46" s="25" t="s">
        <v>131</v>
      </c>
      <c r="BY46" s="26">
        <v>1896</v>
      </c>
      <c r="BZ46" s="26">
        <v>941</v>
      </c>
      <c r="CA46" s="27">
        <v>0.49630801687763715</v>
      </c>
      <c r="CB46" s="26">
        <v>932</v>
      </c>
      <c r="CC46" s="27">
        <v>0.49156118143459915</v>
      </c>
      <c r="CD46" s="26">
        <v>937</v>
      </c>
      <c r="CE46" s="27">
        <v>0.4941983122362869</v>
      </c>
      <c r="CF46" s="26">
        <v>17</v>
      </c>
      <c r="CG46" s="26">
        <v>903</v>
      </c>
      <c r="CH46" s="27">
        <v>0.4762658227848101</v>
      </c>
      <c r="CI46" s="26">
        <v>947</v>
      </c>
      <c r="CJ46" s="27">
        <v>0.4994725738396624</v>
      </c>
      <c r="CK46" s="26">
        <v>874</v>
      </c>
      <c r="CL46" s="27">
        <v>0.4609704641350211</v>
      </c>
      <c r="CM46" s="26">
        <v>842</v>
      </c>
      <c r="CN46" s="27">
        <v>0.4440928270042194</v>
      </c>
      <c r="CO46" s="26">
        <v>9</v>
      </c>
      <c r="CP46" s="25" t="s">
        <v>131</v>
      </c>
      <c r="CQ46" s="26">
        <v>1896</v>
      </c>
      <c r="CR46" s="29">
        <v>978</v>
      </c>
      <c r="CS46" s="26">
        <v>308</v>
      </c>
      <c r="CT46" s="29">
        <v>979</v>
      </c>
      <c r="CU46" s="26">
        <v>310</v>
      </c>
      <c r="CV46" s="29">
        <v>967</v>
      </c>
      <c r="CW46" s="26">
        <v>316</v>
      </c>
      <c r="CX46" s="29">
        <v>960</v>
      </c>
      <c r="CY46" s="26">
        <v>253</v>
      </c>
      <c r="CZ46" s="29">
        <v>935</v>
      </c>
      <c r="DA46" s="26">
        <v>259</v>
      </c>
      <c r="DB46" s="29">
        <v>937</v>
      </c>
      <c r="DC46" s="26">
        <v>259</v>
      </c>
      <c r="DD46" s="29">
        <v>942</v>
      </c>
      <c r="DE46" s="26">
        <v>268</v>
      </c>
      <c r="DF46" s="25" t="s">
        <v>131</v>
      </c>
      <c r="DG46" s="26">
        <v>1896</v>
      </c>
      <c r="DH46" s="29">
        <v>966</v>
      </c>
      <c r="DI46" s="26">
        <v>235</v>
      </c>
      <c r="DJ46" s="29">
        <v>953</v>
      </c>
      <c r="DK46" s="26">
        <v>237</v>
      </c>
      <c r="DL46" s="29">
        <v>922</v>
      </c>
      <c r="DM46" s="26">
        <v>241</v>
      </c>
      <c r="DN46" s="29">
        <v>918</v>
      </c>
      <c r="DO46" s="26">
        <v>248</v>
      </c>
      <c r="DP46" s="29">
        <v>951</v>
      </c>
      <c r="DQ46" s="26">
        <v>222</v>
      </c>
      <c r="DR46" s="29">
        <v>915</v>
      </c>
      <c r="DS46" s="26">
        <v>242</v>
      </c>
      <c r="DT46" s="29">
        <v>965</v>
      </c>
      <c r="DU46" s="26">
        <v>226</v>
      </c>
      <c r="DV46" s="29">
        <v>1003</v>
      </c>
      <c r="DW46" s="26">
        <v>222</v>
      </c>
      <c r="DX46" s="25" t="s">
        <v>131</v>
      </c>
      <c r="DY46" s="26">
        <v>1896</v>
      </c>
      <c r="DZ46" s="28"/>
      <c r="EA46" s="28"/>
      <c r="EB46" s="28"/>
      <c r="EC46" s="28"/>
      <c r="ED46" s="26">
        <v>261</v>
      </c>
      <c r="EE46" s="26">
        <v>191</v>
      </c>
      <c r="EF46" s="26">
        <v>6</v>
      </c>
      <c r="EG46" s="26">
        <v>15</v>
      </c>
    </row>
    <row r="47" spans="1:137" ht="11.25">
      <c r="A47" s="25" t="s">
        <v>132</v>
      </c>
      <c r="B47" s="26">
        <v>1279</v>
      </c>
      <c r="C47" s="26">
        <v>812</v>
      </c>
      <c r="D47" s="27">
        <v>0.641390205371248</v>
      </c>
      <c r="E47" s="26">
        <v>352</v>
      </c>
      <c r="F47" s="27">
        <v>0.27804107424960506</v>
      </c>
      <c r="G47" s="26">
        <v>1</v>
      </c>
      <c r="H47" s="27">
        <v>0.0007898894154818325</v>
      </c>
      <c r="I47" s="26">
        <v>14</v>
      </c>
      <c r="J47" s="27">
        <v>0.011058451816745656</v>
      </c>
      <c r="K47" s="26">
        <v>4</v>
      </c>
      <c r="L47" s="27">
        <v>0.00315955766192733</v>
      </c>
      <c r="M47" s="26">
        <v>50</v>
      </c>
      <c r="N47" s="27">
        <v>0.03949447077409163</v>
      </c>
      <c r="O47" s="26">
        <v>4</v>
      </c>
      <c r="P47" s="27">
        <v>0.00315955766192733</v>
      </c>
      <c r="Q47" s="26">
        <v>0</v>
      </c>
      <c r="R47" s="27">
        <v>0</v>
      </c>
      <c r="S47" s="26">
        <v>0</v>
      </c>
      <c r="T47" s="27">
        <v>0</v>
      </c>
      <c r="U47" s="26">
        <v>9</v>
      </c>
      <c r="V47" s="27">
        <v>0.0071090047393364926</v>
      </c>
      <c r="W47" s="26">
        <v>20</v>
      </c>
      <c r="X47" s="25" t="s">
        <v>132</v>
      </c>
      <c r="Y47" s="26">
        <v>1279</v>
      </c>
      <c r="Z47" s="26">
        <v>651</v>
      </c>
      <c r="AA47" s="27">
        <v>0.528838342810723</v>
      </c>
      <c r="AB47" s="26">
        <v>506</v>
      </c>
      <c r="AC47" s="27">
        <v>0.4110479285134037</v>
      </c>
      <c r="AD47" s="26">
        <v>42</v>
      </c>
      <c r="AE47" s="27">
        <v>0.03411860276198213</v>
      </c>
      <c r="AF47" s="26">
        <v>24</v>
      </c>
      <c r="AG47" s="27">
        <v>0.01949634443541836</v>
      </c>
      <c r="AH47" s="26">
        <v>8</v>
      </c>
      <c r="AI47" s="27">
        <v>0.006498781478472786</v>
      </c>
      <c r="AJ47" s="26">
        <v>0</v>
      </c>
      <c r="AK47" s="26">
        <v>832</v>
      </c>
      <c r="AL47" s="27">
        <v>0.6791836734693878</v>
      </c>
      <c r="AM47" s="26">
        <v>392</v>
      </c>
      <c r="AN47" s="27">
        <v>0.32</v>
      </c>
      <c r="AO47" s="26">
        <v>1</v>
      </c>
      <c r="AP47" s="25" t="s">
        <v>132</v>
      </c>
      <c r="AQ47" s="26">
        <v>1279</v>
      </c>
      <c r="AR47" s="28"/>
      <c r="AS47" s="28"/>
      <c r="AT47" s="28"/>
      <c r="AU47" s="28"/>
      <c r="AV47" s="28"/>
      <c r="AW47" s="28"/>
      <c r="AX47" s="26">
        <v>841</v>
      </c>
      <c r="AY47" s="27">
        <v>0.7020033388981636</v>
      </c>
      <c r="AZ47" s="26">
        <v>355</v>
      </c>
      <c r="BA47" s="27">
        <v>0.29632721202003337</v>
      </c>
      <c r="BB47" s="26">
        <v>2</v>
      </c>
      <c r="BC47" s="28"/>
      <c r="BD47" s="28"/>
      <c r="BE47" s="28"/>
      <c r="BF47" s="28"/>
      <c r="BG47" s="28"/>
      <c r="BH47" s="28"/>
      <c r="BI47" s="25" t="s">
        <v>132</v>
      </c>
      <c r="BJ47" s="26">
        <v>1279</v>
      </c>
      <c r="BK47" s="26">
        <v>739</v>
      </c>
      <c r="BL47" s="27">
        <v>0.5777951524628616</v>
      </c>
      <c r="BM47" s="26">
        <v>763</v>
      </c>
      <c r="BN47" s="27">
        <v>0.596559812353401</v>
      </c>
      <c r="BO47" s="26">
        <v>686</v>
      </c>
      <c r="BP47" s="27">
        <v>0.5363565285379203</v>
      </c>
      <c r="BQ47" s="26">
        <v>17</v>
      </c>
      <c r="BR47" s="26">
        <v>980</v>
      </c>
      <c r="BS47" s="27">
        <v>0.9908998988877654</v>
      </c>
      <c r="BT47" s="26">
        <v>9</v>
      </c>
      <c r="BU47" s="26">
        <v>994</v>
      </c>
      <c r="BV47" s="27">
        <v>0.9851337958374629</v>
      </c>
      <c r="BW47" s="26">
        <v>15</v>
      </c>
      <c r="BX47" s="25" t="s">
        <v>132</v>
      </c>
      <c r="BY47" s="26">
        <v>1279</v>
      </c>
      <c r="BZ47" s="26">
        <v>577</v>
      </c>
      <c r="CA47" s="27">
        <v>0.4511336982017201</v>
      </c>
      <c r="CB47" s="26">
        <v>597</v>
      </c>
      <c r="CC47" s="27">
        <v>0.46677091477716964</v>
      </c>
      <c r="CD47" s="26">
        <v>610</v>
      </c>
      <c r="CE47" s="27">
        <v>0.4769351055512119</v>
      </c>
      <c r="CF47" s="26">
        <v>8</v>
      </c>
      <c r="CG47" s="26">
        <v>554</v>
      </c>
      <c r="CH47" s="27">
        <v>0.4331508991399531</v>
      </c>
      <c r="CI47" s="26">
        <v>594</v>
      </c>
      <c r="CJ47" s="27">
        <v>0.46442533229085226</v>
      </c>
      <c r="CK47" s="26">
        <v>562</v>
      </c>
      <c r="CL47" s="27">
        <v>0.4394057857701329</v>
      </c>
      <c r="CM47" s="26">
        <v>509</v>
      </c>
      <c r="CN47" s="27">
        <v>0.39796716184519154</v>
      </c>
      <c r="CO47" s="26">
        <v>8</v>
      </c>
      <c r="CP47" s="25" t="s">
        <v>132</v>
      </c>
      <c r="CQ47" s="26">
        <v>1279</v>
      </c>
      <c r="CR47" s="29">
        <v>648</v>
      </c>
      <c r="CS47" s="26">
        <v>202</v>
      </c>
      <c r="CT47" s="29">
        <v>636</v>
      </c>
      <c r="CU47" s="26">
        <v>207</v>
      </c>
      <c r="CV47" s="29">
        <v>637</v>
      </c>
      <c r="CW47" s="26">
        <v>204</v>
      </c>
      <c r="CX47" s="29">
        <v>643</v>
      </c>
      <c r="CY47" s="26">
        <v>171</v>
      </c>
      <c r="CZ47" s="29">
        <v>617</v>
      </c>
      <c r="DA47" s="26">
        <v>184</v>
      </c>
      <c r="DB47" s="29">
        <v>621</v>
      </c>
      <c r="DC47" s="26">
        <v>182</v>
      </c>
      <c r="DD47" s="29">
        <v>646</v>
      </c>
      <c r="DE47" s="26">
        <v>154</v>
      </c>
      <c r="DF47" s="25" t="s">
        <v>132</v>
      </c>
      <c r="DG47" s="26">
        <v>1279</v>
      </c>
      <c r="DH47" s="29">
        <v>636</v>
      </c>
      <c r="DI47" s="26">
        <v>172</v>
      </c>
      <c r="DJ47" s="29">
        <v>643</v>
      </c>
      <c r="DK47" s="26">
        <v>161</v>
      </c>
      <c r="DL47" s="29">
        <v>611</v>
      </c>
      <c r="DM47" s="26">
        <v>185</v>
      </c>
      <c r="DN47" s="29">
        <v>623</v>
      </c>
      <c r="DO47" s="26">
        <v>168</v>
      </c>
      <c r="DP47" s="29">
        <v>624</v>
      </c>
      <c r="DQ47" s="26">
        <v>167</v>
      </c>
      <c r="DR47" s="29">
        <v>611</v>
      </c>
      <c r="DS47" s="26">
        <v>163</v>
      </c>
      <c r="DT47" s="29">
        <v>665</v>
      </c>
      <c r="DU47" s="26">
        <v>155</v>
      </c>
      <c r="DV47" s="29">
        <v>688</v>
      </c>
      <c r="DW47" s="26">
        <v>149</v>
      </c>
      <c r="DX47" s="25" t="s">
        <v>132</v>
      </c>
      <c r="DY47" s="26">
        <v>1279</v>
      </c>
      <c r="DZ47" s="28"/>
      <c r="EA47" s="28"/>
      <c r="EB47" s="28"/>
      <c r="EC47" s="28"/>
      <c r="ED47" s="26">
        <v>287</v>
      </c>
      <c r="EE47" s="26">
        <v>94</v>
      </c>
      <c r="EF47" s="26">
        <v>3</v>
      </c>
      <c r="EG47" s="26">
        <v>9</v>
      </c>
    </row>
    <row r="48" spans="1:137" ht="11.25">
      <c r="A48" s="25" t="s">
        <v>133</v>
      </c>
      <c r="B48" s="26">
        <v>1216</v>
      </c>
      <c r="C48" s="26">
        <v>762</v>
      </c>
      <c r="D48" s="27">
        <v>0.6297520661157024</v>
      </c>
      <c r="E48" s="26">
        <v>337</v>
      </c>
      <c r="F48" s="27">
        <v>0.2785123966942149</v>
      </c>
      <c r="G48" s="26">
        <v>7</v>
      </c>
      <c r="H48" s="27">
        <v>0.005785123966942148</v>
      </c>
      <c r="I48" s="26">
        <v>13</v>
      </c>
      <c r="J48" s="27">
        <v>0.010743801652892562</v>
      </c>
      <c r="K48" s="26">
        <v>1</v>
      </c>
      <c r="L48" s="27">
        <v>0.0008264462809917355</v>
      </c>
      <c r="M48" s="26">
        <v>59</v>
      </c>
      <c r="N48" s="27">
        <v>0.048760330578512395</v>
      </c>
      <c r="O48" s="26">
        <v>3</v>
      </c>
      <c r="P48" s="27">
        <v>0.0024793388429752068</v>
      </c>
      <c r="Q48" s="26">
        <v>0</v>
      </c>
      <c r="R48" s="27">
        <v>0</v>
      </c>
      <c r="S48" s="26">
        <v>1</v>
      </c>
      <c r="T48" s="27">
        <v>0.0008264462809917355</v>
      </c>
      <c r="U48" s="26">
        <v>17</v>
      </c>
      <c r="V48" s="27">
        <v>0.014049586776859505</v>
      </c>
      <c r="W48" s="26">
        <v>10</v>
      </c>
      <c r="X48" s="25" t="s">
        <v>133</v>
      </c>
      <c r="Y48" s="26">
        <v>1216</v>
      </c>
      <c r="Z48" s="26">
        <v>640</v>
      </c>
      <c r="AA48" s="27">
        <v>0.548885077186964</v>
      </c>
      <c r="AB48" s="26">
        <v>475</v>
      </c>
      <c r="AC48" s="27">
        <v>0.4073756432246998</v>
      </c>
      <c r="AD48" s="26">
        <v>33</v>
      </c>
      <c r="AE48" s="27">
        <v>0.02830188679245283</v>
      </c>
      <c r="AF48" s="26">
        <v>17</v>
      </c>
      <c r="AG48" s="27">
        <v>0.014579759862778732</v>
      </c>
      <c r="AH48" s="26">
        <v>0</v>
      </c>
      <c r="AI48" s="27">
        <v>0</v>
      </c>
      <c r="AJ48" s="26">
        <v>1</v>
      </c>
      <c r="AK48" s="26">
        <v>787</v>
      </c>
      <c r="AL48" s="27">
        <v>0.6790336496980155</v>
      </c>
      <c r="AM48" s="26">
        <v>371</v>
      </c>
      <c r="AN48" s="27">
        <v>0.3201035375323555</v>
      </c>
      <c r="AO48" s="26">
        <v>1</v>
      </c>
      <c r="AP48" s="25" t="s">
        <v>133</v>
      </c>
      <c r="AQ48" s="26">
        <v>1216</v>
      </c>
      <c r="AR48" s="28"/>
      <c r="AS48" s="28"/>
      <c r="AT48" s="28"/>
      <c r="AU48" s="28"/>
      <c r="AV48" s="28"/>
      <c r="AW48" s="28"/>
      <c r="AX48" s="26">
        <v>790</v>
      </c>
      <c r="AY48" s="27">
        <v>0.6899563318777293</v>
      </c>
      <c r="AZ48" s="26">
        <v>354</v>
      </c>
      <c r="BA48" s="27">
        <v>0.3091703056768559</v>
      </c>
      <c r="BB48" s="26">
        <v>1</v>
      </c>
      <c r="BC48" s="28"/>
      <c r="BD48" s="28"/>
      <c r="BE48" s="28"/>
      <c r="BF48" s="28"/>
      <c r="BG48" s="28"/>
      <c r="BH48" s="28"/>
      <c r="BI48" s="25" t="s">
        <v>133</v>
      </c>
      <c r="BJ48" s="26">
        <v>1216</v>
      </c>
      <c r="BK48" s="26">
        <v>617</v>
      </c>
      <c r="BL48" s="27">
        <v>0.5074013157894737</v>
      </c>
      <c r="BM48" s="26">
        <v>771</v>
      </c>
      <c r="BN48" s="27">
        <v>0.634046052631579</v>
      </c>
      <c r="BO48" s="26">
        <v>657</v>
      </c>
      <c r="BP48" s="27">
        <v>0.540296052631579</v>
      </c>
      <c r="BQ48" s="26">
        <v>26</v>
      </c>
      <c r="BR48" s="26">
        <v>889</v>
      </c>
      <c r="BS48" s="27">
        <v>0.9910813823857302</v>
      </c>
      <c r="BT48" s="26">
        <v>8</v>
      </c>
      <c r="BU48" s="26">
        <v>922</v>
      </c>
      <c r="BV48" s="27">
        <v>0.9850427350427351</v>
      </c>
      <c r="BW48" s="26">
        <v>14</v>
      </c>
      <c r="BX48" s="25" t="s">
        <v>133</v>
      </c>
      <c r="BY48" s="26">
        <v>1216</v>
      </c>
      <c r="BZ48" s="26">
        <v>529</v>
      </c>
      <c r="CA48" s="27">
        <v>0.4350328947368421</v>
      </c>
      <c r="CB48" s="26">
        <v>536</v>
      </c>
      <c r="CC48" s="27">
        <v>0.4407894736842105</v>
      </c>
      <c r="CD48" s="26">
        <v>573</v>
      </c>
      <c r="CE48" s="27">
        <v>0.4712171052631579</v>
      </c>
      <c r="CF48" s="26">
        <v>6</v>
      </c>
      <c r="CG48" s="26">
        <v>531</v>
      </c>
      <c r="CH48" s="27">
        <v>0.43667763157894735</v>
      </c>
      <c r="CI48" s="26">
        <v>538</v>
      </c>
      <c r="CJ48" s="27">
        <v>0.44243421052631576</v>
      </c>
      <c r="CK48" s="26">
        <v>510</v>
      </c>
      <c r="CL48" s="27">
        <v>0.4194078947368421</v>
      </c>
      <c r="CM48" s="26">
        <v>480</v>
      </c>
      <c r="CN48" s="27">
        <v>0.39473684210526316</v>
      </c>
      <c r="CO48" s="26">
        <v>11</v>
      </c>
      <c r="CP48" s="25" t="s">
        <v>133</v>
      </c>
      <c r="CQ48" s="26">
        <v>1216</v>
      </c>
      <c r="CR48" s="29">
        <v>608</v>
      </c>
      <c r="CS48" s="26">
        <v>173</v>
      </c>
      <c r="CT48" s="29">
        <v>612</v>
      </c>
      <c r="CU48" s="26">
        <v>174</v>
      </c>
      <c r="CV48" s="29">
        <v>609</v>
      </c>
      <c r="CW48" s="26">
        <v>165</v>
      </c>
      <c r="CX48" s="29">
        <v>588</v>
      </c>
      <c r="CY48" s="26">
        <v>138</v>
      </c>
      <c r="CZ48" s="29">
        <v>569</v>
      </c>
      <c r="DA48" s="26">
        <v>152</v>
      </c>
      <c r="DB48" s="29">
        <v>570</v>
      </c>
      <c r="DC48" s="26">
        <v>150</v>
      </c>
      <c r="DD48" s="29">
        <v>584</v>
      </c>
      <c r="DE48" s="26">
        <v>139</v>
      </c>
      <c r="DF48" s="25" t="s">
        <v>133</v>
      </c>
      <c r="DG48" s="26">
        <v>1216</v>
      </c>
      <c r="DH48" s="29">
        <v>592</v>
      </c>
      <c r="DI48" s="26">
        <v>129</v>
      </c>
      <c r="DJ48" s="29">
        <v>582</v>
      </c>
      <c r="DK48" s="26">
        <v>126</v>
      </c>
      <c r="DL48" s="29">
        <v>573</v>
      </c>
      <c r="DM48" s="26">
        <v>126</v>
      </c>
      <c r="DN48" s="29">
        <v>551</v>
      </c>
      <c r="DO48" s="26">
        <v>144</v>
      </c>
      <c r="DP48" s="29">
        <v>565</v>
      </c>
      <c r="DQ48" s="26">
        <v>134</v>
      </c>
      <c r="DR48" s="29">
        <v>567</v>
      </c>
      <c r="DS48" s="26">
        <v>128</v>
      </c>
      <c r="DT48" s="29">
        <v>599</v>
      </c>
      <c r="DU48" s="26">
        <v>122</v>
      </c>
      <c r="DV48" s="29">
        <v>640</v>
      </c>
      <c r="DW48" s="26">
        <v>103</v>
      </c>
      <c r="DX48" s="25" t="s">
        <v>133</v>
      </c>
      <c r="DY48" s="26">
        <v>1216</v>
      </c>
      <c r="DZ48" s="28"/>
      <c r="EA48" s="28"/>
      <c r="EB48" s="28"/>
      <c r="EC48" s="28"/>
      <c r="ED48" s="26">
        <v>212</v>
      </c>
      <c r="EE48" s="26">
        <v>89</v>
      </c>
      <c r="EF48" s="26">
        <v>4</v>
      </c>
      <c r="EG48" s="26">
        <v>8</v>
      </c>
    </row>
    <row r="49" spans="1:137" ht="12" thickBot="1">
      <c r="A49" s="32" t="s">
        <v>134</v>
      </c>
      <c r="B49" s="33">
        <v>2351</v>
      </c>
      <c r="C49" s="33">
        <v>1258</v>
      </c>
      <c r="D49" s="34">
        <v>0.5369184805804524</v>
      </c>
      <c r="E49" s="33">
        <v>867</v>
      </c>
      <c r="F49" s="34">
        <v>0.3700384122919334</v>
      </c>
      <c r="G49" s="33">
        <v>7</v>
      </c>
      <c r="H49" s="34">
        <v>0.002987622705932565</v>
      </c>
      <c r="I49" s="33">
        <v>22</v>
      </c>
      <c r="J49" s="34">
        <v>0.009389671361502348</v>
      </c>
      <c r="K49" s="33">
        <v>1</v>
      </c>
      <c r="L49" s="34">
        <v>0.0004268032437046522</v>
      </c>
      <c r="M49" s="33">
        <v>128</v>
      </c>
      <c r="N49" s="34">
        <v>0.05463081519419548</v>
      </c>
      <c r="O49" s="33">
        <v>1</v>
      </c>
      <c r="P49" s="34">
        <v>0.0004268032437046522</v>
      </c>
      <c r="Q49" s="33">
        <v>1</v>
      </c>
      <c r="R49" s="34">
        <v>0.0004268032437046522</v>
      </c>
      <c r="S49" s="33">
        <v>1</v>
      </c>
      <c r="T49" s="34">
        <v>0.0004268032437046522</v>
      </c>
      <c r="U49" s="33">
        <v>26</v>
      </c>
      <c r="V49" s="34">
        <v>0.011096884336320957</v>
      </c>
      <c r="W49" s="33">
        <v>31</v>
      </c>
      <c r="X49" s="32" t="s">
        <v>134</v>
      </c>
      <c r="Y49" s="33">
        <v>2351</v>
      </c>
      <c r="Z49" s="33">
        <v>985</v>
      </c>
      <c r="AA49" s="34">
        <v>0.4308836395450569</v>
      </c>
      <c r="AB49" s="33">
        <v>1195</v>
      </c>
      <c r="AC49" s="34">
        <v>0.5227471566054244</v>
      </c>
      <c r="AD49" s="33">
        <v>62</v>
      </c>
      <c r="AE49" s="34">
        <v>0.02712160979877515</v>
      </c>
      <c r="AF49" s="33">
        <v>34</v>
      </c>
      <c r="AG49" s="34">
        <v>0.014873140857392825</v>
      </c>
      <c r="AH49" s="33">
        <v>10</v>
      </c>
      <c r="AI49" s="34">
        <v>0.004374453193350831</v>
      </c>
      <c r="AJ49" s="33">
        <v>0</v>
      </c>
      <c r="AK49" s="33">
        <v>1308</v>
      </c>
      <c r="AL49" s="34">
        <v>0.580301685891748</v>
      </c>
      <c r="AM49" s="33">
        <v>946</v>
      </c>
      <c r="AN49" s="34">
        <v>0.419698314108252</v>
      </c>
      <c r="AO49" s="33">
        <v>0</v>
      </c>
      <c r="AP49" s="32" t="s">
        <v>134</v>
      </c>
      <c r="AQ49" s="33">
        <v>2351</v>
      </c>
      <c r="AR49" s="35"/>
      <c r="AS49" s="35"/>
      <c r="AT49" s="35"/>
      <c r="AU49" s="35"/>
      <c r="AV49" s="35"/>
      <c r="AW49" s="35"/>
      <c r="AX49" s="33">
        <v>1269</v>
      </c>
      <c r="AY49" s="34">
        <v>0.5776058261265362</v>
      </c>
      <c r="AZ49" s="33">
        <v>923</v>
      </c>
      <c r="BA49" s="34">
        <v>0.42011834319526625</v>
      </c>
      <c r="BB49" s="33">
        <v>5</v>
      </c>
      <c r="BC49" s="35"/>
      <c r="BD49" s="35"/>
      <c r="BE49" s="35"/>
      <c r="BF49" s="35"/>
      <c r="BG49" s="35"/>
      <c r="BH49" s="35"/>
      <c r="BI49" s="32" t="s">
        <v>134</v>
      </c>
      <c r="BJ49" s="33">
        <v>2351</v>
      </c>
      <c r="BK49" s="33">
        <v>1198</v>
      </c>
      <c r="BL49" s="34">
        <v>0.5095703955763505</v>
      </c>
      <c r="BM49" s="33">
        <v>1228</v>
      </c>
      <c r="BN49" s="34">
        <v>0.5223309230114844</v>
      </c>
      <c r="BO49" s="33">
        <v>1306</v>
      </c>
      <c r="BP49" s="34">
        <v>0.5555082943428329</v>
      </c>
      <c r="BQ49" s="33">
        <v>64</v>
      </c>
      <c r="BR49" s="33">
        <v>1614</v>
      </c>
      <c r="BS49" s="34">
        <v>0.9883649724433557</v>
      </c>
      <c r="BT49" s="33">
        <v>19</v>
      </c>
      <c r="BU49" s="33">
        <v>1697</v>
      </c>
      <c r="BV49" s="34">
        <v>0.9803581744656268</v>
      </c>
      <c r="BW49" s="33">
        <v>34</v>
      </c>
      <c r="BX49" s="32" t="s">
        <v>134</v>
      </c>
      <c r="BY49" s="33">
        <v>2351</v>
      </c>
      <c r="BZ49" s="33">
        <v>1051</v>
      </c>
      <c r="CA49" s="34">
        <v>0.44704381114419395</v>
      </c>
      <c r="CB49" s="33">
        <v>1081</v>
      </c>
      <c r="CC49" s="34">
        <v>0.45980433857932795</v>
      </c>
      <c r="CD49" s="33">
        <v>1067</v>
      </c>
      <c r="CE49" s="34">
        <v>0.4538494257762654</v>
      </c>
      <c r="CF49" s="33">
        <v>11</v>
      </c>
      <c r="CG49" s="33">
        <v>1007</v>
      </c>
      <c r="CH49" s="34">
        <v>0.42832837090599746</v>
      </c>
      <c r="CI49" s="33">
        <v>1107</v>
      </c>
      <c r="CJ49" s="34">
        <v>0.47086346235644405</v>
      </c>
      <c r="CK49" s="33">
        <v>996</v>
      </c>
      <c r="CL49" s="34">
        <v>0.4236495108464483</v>
      </c>
      <c r="CM49" s="33">
        <v>942</v>
      </c>
      <c r="CN49" s="34">
        <v>0.40068056146320713</v>
      </c>
      <c r="CO49" s="33">
        <v>13</v>
      </c>
      <c r="CP49" s="32" t="s">
        <v>134</v>
      </c>
      <c r="CQ49" s="33">
        <v>2351</v>
      </c>
      <c r="CR49" s="36">
        <v>1167</v>
      </c>
      <c r="CS49" s="33">
        <v>364</v>
      </c>
      <c r="CT49" s="36">
        <v>1140</v>
      </c>
      <c r="CU49" s="33">
        <v>387</v>
      </c>
      <c r="CV49" s="36">
        <v>1132</v>
      </c>
      <c r="CW49" s="33">
        <v>378</v>
      </c>
      <c r="CX49" s="36">
        <v>1120</v>
      </c>
      <c r="CY49" s="33">
        <v>311</v>
      </c>
      <c r="CZ49" s="36">
        <v>1114</v>
      </c>
      <c r="DA49" s="33">
        <v>303</v>
      </c>
      <c r="DB49" s="36">
        <v>1120</v>
      </c>
      <c r="DC49" s="33">
        <v>304</v>
      </c>
      <c r="DD49" s="36">
        <v>1113</v>
      </c>
      <c r="DE49" s="33">
        <v>312</v>
      </c>
      <c r="DF49" s="32" t="s">
        <v>134</v>
      </c>
      <c r="DG49" s="33">
        <v>2351</v>
      </c>
      <c r="DH49" s="36">
        <v>1156</v>
      </c>
      <c r="DI49" s="33">
        <v>281</v>
      </c>
      <c r="DJ49" s="36">
        <v>1142</v>
      </c>
      <c r="DK49" s="33">
        <v>276</v>
      </c>
      <c r="DL49" s="36">
        <v>1112</v>
      </c>
      <c r="DM49" s="33">
        <v>301</v>
      </c>
      <c r="DN49" s="36">
        <v>1113</v>
      </c>
      <c r="DO49" s="33">
        <v>304</v>
      </c>
      <c r="DP49" s="36">
        <v>1133</v>
      </c>
      <c r="DQ49" s="33">
        <v>293</v>
      </c>
      <c r="DR49" s="36">
        <v>1112</v>
      </c>
      <c r="DS49" s="33">
        <v>290</v>
      </c>
      <c r="DT49" s="36">
        <v>1162</v>
      </c>
      <c r="DU49" s="33">
        <v>276</v>
      </c>
      <c r="DV49" s="36">
        <v>1202</v>
      </c>
      <c r="DW49" s="33">
        <v>256</v>
      </c>
      <c r="DX49" s="32" t="s">
        <v>134</v>
      </c>
      <c r="DY49" s="33">
        <v>2351</v>
      </c>
      <c r="DZ49" s="35"/>
      <c r="EA49" s="35"/>
      <c r="EB49" s="35"/>
      <c r="EC49" s="35"/>
      <c r="ED49" s="33">
        <v>346</v>
      </c>
      <c r="EE49" s="33">
        <v>252</v>
      </c>
      <c r="EF49" s="33">
        <v>7</v>
      </c>
      <c r="EG49" s="33">
        <v>18</v>
      </c>
    </row>
    <row r="50" spans="1:137" ht="12" thickBot="1">
      <c r="A50" s="68" t="s">
        <v>135</v>
      </c>
      <c r="B50" s="69">
        <v>9630</v>
      </c>
      <c r="C50" s="69">
        <v>5608</v>
      </c>
      <c r="D50" s="39">
        <v>0.5857530812617506</v>
      </c>
      <c r="E50" s="69">
        <v>3067</v>
      </c>
      <c r="F50" s="39">
        <v>0.3203467725088782</v>
      </c>
      <c r="G50" s="69">
        <v>28</v>
      </c>
      <c r="H50" s="39">
        <v>0.0029245874242740757</v>
      </c>
      <c r="I50" s="69">
        <v>84</v>
      </c>
      <c r="J50" s="39">
        <v>0.008773762272822228</v>
      </c>
      <c r="K50" s="69">
        <v>17</v>
      </c>
      <c r="L50" s="39">
        <v>0.0017756423647378315</v>
      </c>
      <c r="M50" s="69">
        <v>493</v>
      </c>
      <c r="N50" s="39">
        <v>0.051493628577397116</v>
      </c>
      <c r="O50" s="69">
        <v>11</v>
      </c>
      <c r="P50" s="39">
        <v>0.001148945059536244</v>
      </c>
      <c r="Q50" s="69">
        <v>1</v>
      </c>
      <c r="R50" s="39">
        <v>0.00010444955086693127</v>
      </c>
      <c r="S50" s="69">
        <v>3</v>
      </c>
      <c r="T50" s="39">
        <v>0.0003133486526007938</v>
      </c>
      <c r="U50" s="69">
        <v>133</v>
      </c>
      <c r="V50" s="39">
        <v>0.01389179026530186</v>
      </c>
      <c r="W50" s="69">
        <v>129</v>
      </c>
      <c r="X50" s="70" t="s">
        <v>135</v>
      </c>
      <c r="Y50" s="69">
        <v>9630</v>
      </c>
      <c r="Z50" s="69">
        <v>4523</v>
      </c>
      <c r="AA50" s="39">
        <v>0.48441683624290455</v>
      </c>
      <c r="AB50" s="69">
        <v>4357</v>
      </c>
      <c r="AC50" s="39">
        <v>0.46663810645817716</v>
      </c>
      <c r="AD50" s="69">
        <v>264</v>
      </c>
      <c r="AE50" s="39">
        <v>0.028274606404626753</v>
      </c>
      <c r="AF50" s="69">
        <v>138</v>
      </c>
      <c r="AG50" s="39">
        <v>0.014779907893327622</v>
      </c>
      <c r="AH50" s="69">
        <v>47</v>
      </c>
      <c r="AI50" s="71"/>
      <c r="AJ50" s="69">
        <v>8</v>
      </c>
      <c r="AK50" s="69">
        <v>5758</v>
      </c>
      <c r="AL50" s="39">
        <v>0.6222846644331568</v>
      </c>
      <c r="AM50" s="69">
        <v>3488</v>
      </c>
      <c r="AN50" s="39">
        <v>0.37695882416513565</v>
      </c>
      <c r="AO50" s="69">
        <v>7</v>
      </c>
      <c r="AP50" s="70" t="s">
        <v>135</v>
      </c>
      <c r="AQ50" s="69">
        <v>9630</v>
      </c>
      <c r="AR50" s="41"/>
      <c r="AS50" s="41"/>
      <c r="AT50" s="41"/>
      <c r="AU50" s="38">
        <v>5</v>
      </c>
      <c r="AV50" s="39">
        <v>1</v>
      </c>
      <c r="AW50" s="38">
        <v>0</v>
      </c>
      <c r="AX50" s="38">
        <v>5712</v>
      </c>
      <c r="AY50" s="39">
        <v>0.6292828026881128</v>
      </c>
      <c r="AZ50" s="38">
        <v>3348</v>
      </c>
      <c r="BA50" s="39">
        <v>0.3688443318276964</v>
      </c>
      <c r="BB50" s="38">
        <v>17</v>
      </c>
      <c r="BC50" s="41"/>
      <c r="BD50" s="41"/>
      <c r="BE50" s="41"/>
      <c r="BF50" s="41"/>
      <c r="BG50" s="41"/>
      <c r="BH50" s="41"/>
      <c r="BI50" s="70" t="s">
        <v>135</v>
      </c>
      <c r="BJ50" s="38">
        <v>9630</v>
      </c>
      <c r="BK50" s="38">
        <v>5213</v>
      </c>
      <c r="BL50" s="39">
        <v>0.5413291796469366</v>
      </c>
      <c r="BM50" s="38">
        <v>5475</v>
      </c>
      <c r="BN50" s="39">
        <v>0.5685358255451713</v>
      </c>
      <c r="BO50" s="38">
        <v>5468</v>
      </c>
      <c r="BP50" s="39">
        <v>0.5678089304257529</v>
      </c>
      <c r="BQ50" s="38">
        <v>214</v>
      </c>
      <c r="BR50" s="38">
        <v>6911</v>
      </c>
      <c r="BS50" s="39">
        <v>0.9888396050937187</v>
      </c>
      <c r="BT50" s="38">
        <v>78</v>
      </c>
      <c r="BU50" s="38">
        <v>7186</v>
      </c>
      <c r="BV50" s="39">
        <v>0.9827680525164114</v>
      </c>
      <c r="BW50" s="38">
        <v>126</v>
      </c>
      <c r="BX50" s="70" t="s">
        <v>135</v>
      </c>
      <c r="BY50" s="38">
        <v>9630</v>
      </c>
      <c r="BZ50" s="38">
        <v>4501</v>
      </c>
      <c r="CA50" s="39">
        <v>0.46739356178608515</v>
      </c>
      <c r="CB50" s="38">
        <v>4548</v>
      </c>
      <c r="CC50" s="39">
        <v>0.4722741433021807</v>
      </c>
      <c r="CD50" s="38">
        <v>4640</v>
      </c>
      <c r="CE50" s="39">
        <v>0.4818276220145379</v>
      </c>
      <c r="CF50" s="38">
        <v>64</v>
      </c>
      <c r="CG50" s="38">
        <v>4364</v>
      </c>
      <c r="CH50" s="39">
        <v>0.45316718587746624</v>
      </c>
      <c r="CI50" s="38">
        <v>4643</v>
      </c>
      <c r="CJ50" s="39">
        <v>0.4821391484942887</v>
      </c>
      <c r="CK50" s="38">
        <v>4294</v>
      </c>
      <c r="CL50" s="39">
        <v>0.44589823468328144</v>
      </c>
      <c r="CM50" s="38">
        <v>4053</v>
      </c>
      <c r="CN50" s="39">
        <v>0.4208722741433022</v>
      </c>
      <c r="CO50" s="38">
        <v>57</v>
      </c>
      <c r="CP50" s="70" t="s">
        <v>135</v>
      </c>
      <c r="CQ50" s="38">
        <v>9630</v>
      </c>
      <c r="CR50" s="72">
        <v>4937</v>
      </c>
      <c r="CS50" s="38">
        <v>1499</v>
      </c>
      <c r="CT50" s="72">
        <v>4881</v>
      </c>
      <c r="CU50" s="38">
        <v>1544</v>
      </c>
      <c r="CV50" s="72">
        <v>4853</v>
      </c>
      <c r="CW50" s="38">
        <v>1524</v>
      </c>
      <c r="CX50" s="72">
        <v>4842</v>
      </c>
      <c r="CY50" s="38">
        <v>1229</v>
      </c>
      <c r="CZ50" s="72">
        <v>4722</v>
      </c>
      <c r="DA50" s="38">
        <v>1270</v>
      </c>
      <c r="DB50" s="72">
        <v>4737</v>
      </c>
      <c r="DC50" s="38">
        <v>1271</v>
      </c>
      <c r="DD50" s="72">
        <v>4800</v>
      </c>
      <c r="DE50" s="38">
        <v>1225</v>
      </c>
      <c r="DF50" s="70" t="s">
        <v>135</v>
      </c>
      <c r="DG50" s="38">
        <v>9630</v>
      </c>
      <c r="DH50" s="72">
        <v>4888</v>
      </c>
      <c r="DI50" s="38">
        <v>1148</v>
      </c>
      <c r="DJ50" s="72">
        <v>4847</v>
      </c>
      <c r="DK50" s="38">
        <v>1130</v>
      </c>
      <c r="DL50" s="72">
        <v>4717</v>
      </c>
      <c r="DM50" s="38">
        <v>1190</v>
      </c>
      <c r="DN50" s="72">
        <v>4683</v>
      </c>
      <c r="DO50" s="38">
        <v>1208</v>
      </c>
      <c r="DP50" s="72">
        <v>4769</v>
      </c>
      <c r="DQ50" s="38">
        <v>1161</v>
      </c>
      <c r="DR50" s="72">
        <v>4675</v>
      </c>
      <c r="DS50" s="38">
        <v>1160</v>
      </c>
      <c r="DT50" s="72">
        <v>4948</v>
      </c>
      <c r="DU50" s="38">
        <v>1089</v>
      </c>
      <c r="DV50" s="72">
        <v>5152</v>
      </c>
      <c r="DW50" s="38">
        <v>1025</v>
      </c>
      <c r="DX50" s="70" t="s">
        <v>135</v>
      </c>
      <c r="DY50" s="38">
        <v>9630</v>
      </c>
      <c r="DZ50" s="41"/>
      <c r="EA50" s="41"/>
      <c r="EB50" s="41"/>
      <c r="EC50" s="41"/>
      <c r="ED50" s="38">
        <v>1639</v>
      </c>
      <c r="EE50" s="38">
        <v>898</v>
      </c>
      <c r="EF50" s="38">
        <v>31</v>
      </c>
      <c r="EG50" s="43">
        <v>71</v>
      </c>
    </row>
    <row r="51" spans="1:137" ht="11.25">
      <c r="A51" s="63" t="s">
        <v>136</v>
      </c>
      <c r="B51" s="64">
        <v>1187</v>
      </c>
      <c r="C51" s="64">
        <v>529</v>
      </c>
      <c r="D51" s="65">
        <v>0.4502127659574468</v>
      </c>
      <c r="E51" s="64">
        <v>575</v>
      </c>
      <c r="F51" s="65">
        <v>0.48936170212765956</v>
      </c>
      <c r="G51" s="64">
        <v>4</v>
      </c>
      <c r="H51" s="65">
        <v>0.003404255319148936</v>
      </c>
      <c r="I51" s="64">
        <v>3</v>
      </c>
      <c r="J51" s="65">
        <v>0.002553191489361702</v>
      </c>
      <c r="K51" s="64">
        <v>1</v>
      </c>
      <c r="L51" s="65">
        <v>0.000851063829787234</v>
      </c>
      <c r="M51" s="64">
        <v>42</v>
      </c>
      <c r="N51" s="65">
        <v>0.03574468085106383</v>
      </c>
      <c r="O51" s="64">
        <v>2</v>
      </c>
      <c r="P51" s="65">
        <v>0.001702127659574468</v>
      </c>
      <c r="Q51" s="64">
        <v>1</v>
      </c>
      <c r="R51" s="65">
        <v>0.000851063829787234</v>
      </c>
      <c r="S51" s="64">
        <v>0</v>
      </c>
      <c r="T51" s="65">
        <v>0</v>
      </c>
      <c r="U51" s="64">
        <v>7</v>
      </c>
      <c r="V51" s="65">
        <v>0.005957446808510639</v>
      </c>
      <c r="W51" s="64">
        <v>11</v>
      </c>
      <c r="X51" s="63" t="s">
        <v>136</v>
      </c>
      <c r="Y51" s="64">
        <v>1187</v>
      </c>
      <c r="Z51" s="64">
        <v>419</v>
      </c>
      <c r="AA51" s="65">
        <v>0.3624567474048443</v>
      </c>
      <c r="AB51" s="64">
        <v>694</v>
      </c>
      <c r="AC51" s="65">
        <v>0.6003460207612457</v>
      </c>
      <c r="AD51" s="64">
        <v>22</v>
      </c>
      <c r="AE51" s="65">
        <v>0.01903114186851211</v>
      </c>
      <c r="AF51" s="64">
        <v>15</v>
      </c>
      <c r="AG51" s="65">
        <v>0.012975778546712802</v>
      </c>
      <c r="AH51" s="64">
        <v>4</v>
      </c>
      <c r="AI51" s="65">
        <v>0.0034602076124567475</v>
      </c>
      <c r="AJ51" s="64">
        <v>2</v>
      </c>
      <c r="AK51" s="64">
        <v>576</v>
      </c>
      <c r="AL51" s="65">
        <v>0.5021795989537925</v>
      </c>
      <c r="AM51" s="64">
        <v>571</v>
      </c>
      <c r="AN51" s="65">
        <v>0.4978204010462075</v>
      </c>
      <c r="AO51" s="64">
        <v>0</v>
      </c>
      <c r="AP51" s="63" t="s">
        <v>136</v>
      </c>
      <c r="AQ51" s="64">
        <v>1187</v>
      </c>
      <c r="AR51" s="64">
        <v>837</v>
      </c>
      <c r="AS51" s="65">
        <v>0.9665127020785219</v>
      </c>
      <c r="AT51" s="64">
        <v>29</v>
      </c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3" t="s">
        <v>136</v>
      </c>
      <c r="BJ51" s="64">
        <v>1187</v>
      </c>
      <c r="BK51" s="64">
        <v>599</v>
      </c>
      <c r="BL51" s="65">
        <v>0.5046335299073293</v>
      </c>
      <c r="BM51" s="64">
        <v>594</v>
      </c>
      <c r="BN51" s="65">
        <v>0.5004212299915753</v>
      </c>
      <c r="BO51" s="64">
        <v>616</v>
      </c>
      <c r="BP51" s="65">
        <v>0.518955349620893</v>
      </c>
      <c r="BQ51" s="64">
        <v>44</v>
      </c>
      <c r="BR51" s="64">
        <v>721</v>
      </c>
      <c r="BS51" s="65">
        <v>0.9876712328767123</v>
      </c>
      <c r="BT51" s="64">
        <v>9</v>
      </c>
      <c r="BU51" s="64">
        <v>824</v>
      </c>
      <c r="BV51" s="65">
        <v>0.9809523809523809</v>
      </c>
      <c r="BW51" s="64">
        <v>16</v>
      </c>
      <c r="BX51" s="63" t="s">
        <v>136</v>
      </c>
      <c r="BY51" s="64">
        <v>1187</v>
      </c>
      <c r="BZ51" s="64">
        <v>535</v>
      </c>
      <c r="CA51" s="65">
        <v>0.45071609098567816</v>
      </c>
      <c r="CB51" s="64">
        <v>539</v>
      </c>
      <c r="CC51" s="65">
        <v>0.45408593091828137</v>
      </c>
      <c r="CD51" s="64">
        <v>514</v>
      </c>
      <c r="CE51" s="65">
        <v>0.43302443133951135</v>
      </c>
      <c r="CF51" s="64">
        <v>5</v>
      </c>
      <c r="CG51" s="64">
        <v>618</v>
      </c>
      <c r="CH51" s="65">
        <v>0.5206402695871946</v>
      </c>
      <c r="CI51" s="64">
        <v>524</v>
      </c>
      <c r="CJ51" s="65">
        <v>0.44144903117101936</v>
      </c>
      <c r="CK51" s="64">
        <v>479</v>
      </c>
      <c r="CL51" s="65">
        <v>0.4035383319292334</v>
      </c>
      <c r="CM51" s="64">
        <v>557</v>
      </c>
      <c r="CN51" s="65">
        <v>0.4692502106149958</v>
      </c>
      <c r="CO51" s="64">
        <v>2</v>
      </c>
      <c r="CP51" s="63" t="s">
        <v>136</v>
      </c>
      <c r="CQ51" s="64">
        <v>1187</v>
      </c>
      <c r="CR51" s="67">
        <v>558</v>
      </c>
      <c r="CS51" s="64">
        <v>246</v>
      </c>
      <c r="CT51" s="67">
        <v>545</v>
      </c>
      <c r="CU51" s="64">
        <v>249</v>
      </c>
      <c r="CV51" s="67">
        <v>531</v>
      </c>
      <c r="CW51" s="64">
        <v>256</v>
      </c>
      <c r="CX51" s="67">
        <v>543</v>
      </c>
      <c r="CY51" s="64">
        <v>191</v>
      </c>
      <c r="CZ51" s="67">
        <v>533</v>
      </c>
      <c r="DA51" s="64">
        <v>194</v>
      </c>
      <c r="DB51" s="67">
        <v>540</v>
      </c>
      <c r="DC51" s="64">
        <v>192</v>
      </c>
      <c r="DD51" s="67">
        <v>531</v>
      </c>
      <c r="DE51" s="64">
        <v>201</v>
      </c>
      <c r="DF51" s="63" t="s">
        <v>136</v>
      </c>
      <c r="DG51" s="64">
        <v>1187</v>
      </c>
      <c r="DH51" s="67">
        <v>565</v>
      </c>
      <c r="DI51" s="64">
        <v>169</v>
      </c>
      <c r="DJ51" s="67">
        <v>553</v>
      </c>
      <c r="DK51" s="64">
        <v>178</v>
      </c>
      <c r="DL51" s="67">
        <v>544</v>
      </c>
      <c r="DM51" s="64">
        <v>175</v>
      </c>
      <c r="DN51" s="67">
        <v>532</v>
      </c>
      <c r="DO51" s="64">
        <v>181</v>
      </c>
      <c r="DP51" s="67">
        <v>544</v>
      </c>
      <c r="DQ51" s="64">
        <v>172</v>
      </c>
      <c r="DR51" s="67">
        <v>521</v>
      </c>
      <c r="DS51" s="64">
        <v>181</v>
      </c>
      <c r="DT51" s="67">
        <v>571</v>
      </c>
      <c r="DU51" s="64">
        <v>173</v>
      </c>
      <c r="DV51" s="67">
        <v>583</v>
      </c>
      <c r="DW51" s="64">
        <v>182</v>
      </c>
      <c r="DX51" s="63" t="s">
        <v>136</v>
      </c>
      <c r="DY51" s="64">
        <v>1187</v>
      </c>
      <c r="DZ51" s="66"/>
      <c r="EA51" s="66"/>
      <c r="EB51" s="66"/>
      <c r="EC51" s="66"/>
      <c r="ED51" s="64">
        <v>145</v>
      </c>
      <c r="EE51" s="64">
        <v>188</v>
      </c>
      <c r="EF51" s="64">
        <v>7</v>
      </c>
      <c r="EG51" s="64">
        <v>3</v>
      </c>
    </row>
    <row r="52" spans="1:137" ht="11.25">
      <c r="A52" s="25" t="s">
        <v>137</v>
      </c>
      <c r="B52" s="26">
        <v>358</v>
      </c>
      <c r="C52" s="26">
        <v>144</v>
      </c>
      <c r="D52" s="27">
        <v>0.4022346368715084</v>
      </c>
      <c r="E52" s="26">
        <v>191</v>
      </c>
      <c r="F52" s="27">
        <v>0.5335195530726257</v>
      </c>
      <c r="G52" s="26">
        <v>1</v>
      </c>
      <c r="H52" s="27">
        <v>0.002793296089385475</v>
      </c>
      <c r="I52" s="26">
        <v>1</v>
      </c>
      <c r="J52" s="27">
        <v>0.002793296089385475</v>
      </c>
      <c r="K52" s="26">
        <v>1</v>
      </c>
      <c r="L52" s="27">
        <v>0.002793296089385475</v>
      </c>
      <c r="M52" s="26">
        <v>10</v>
      </c>
      <c r="N52" s="27">
        <v>0.027932960893854747</v>
      </c>
      <c r="O52" s="26">
        <v>0</v>
      </c>
      <c r="P52" s="27">
        <v>0</v>
      </c>
      <c r="Q52" s="26">
        <v>0</v>
      </c>
      <c r="R52" s="27">
        <v>0</v>
      </c>
      <c r="S52" s="26">
        <v>0</v>
      </c>
      <c r="T52" s="27">
        <v>0</v>
      </c>
      <c r="U52" s="26">
        <v>0</v>
      </c>
      <c r="V52" s="27">
        <v>0</v>
      </c>
      <c r="W52" s="26">
        <v>10</v>
      </c>
      <c r="X52" s="25" t="s">
        <v>137</v>
      </c>
      <c r="Y52" s="26">
        <v>358</v>
      </c>
      <c r="Z52" s="26">
        <v>111</v>
      </c>
      <c r="AA52" s="27">
        <v>0.31805157593123207</v>
      </c>
      <c r="AB52" s="26">
        <v>221</v>
      </c>
      <c r="AC52" s="27">
        <v>0.6332378223495702</v>
      </c>
      <c r="AD52" s="26">
        <v>9</v>
      </c>
      <c r="AE52" s="27">
        <v>0.025787965616045846</v>
      </c>
      <c r="AF52" s="26">
        <v>5</v>
      </c>
      <c r="AG52" s="27">
        <v>0.014326647564469915</v>
      </c>
      <c r="AH52" s="26">
        <v>3</v>
      </c>
      <c r="AI52" s="27">
        <v>0.008595988538681949</v>
      </c>
      <c r="AJ52" s="26">
        <v>0</v>
      </c>
      <c r="AK52" s="26">
        <v>179</v>
      </c>
      <c r="AL52" s="27">
        <v>0.518840579710145</v>
      </c>
      <c r="AM52" s="26">
        <v>164</v>
      </c>
      <c r="AN52" s="27">
        <v>0.4753623188405797</v>
      </c>
      <c r="AO52" s="26">
        <v>2</v>
      </c>
      <c r="AP52" s="25" t="s">
        <v>137</v>
      </c>
      <c r="AQ52" s="26">
        <v>358</v>
      </c>
      <c r="AR52" s="26">
        <v>246</v>
      </c>
      <c r="AS52" s="27">
        <v>0.9647058823529412</v>
      </c>
      <c r="AT52" s="26">
        <v>9</v>
      </c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5" t="s">
        <v>137</v>
      </c>
      <c r="BJ52" s="26">
        <v>358</v>
      </c>
      <c r="BK52" s="26">
        <v>163</v>
      </c>
      <c r="BL52" s="27">
        <v>0.4553072625698324</v>
      </c>
      <c r="BM52" s="26">
        <v>159</v>
      </c>
      <c r="BN52" s="27">
        <v>0.4441340782122905</v>
      </c>
      <c r="BO52" s="26">
        <v>188</v>
      </c>
      <c r="BP52" s="27">
        <v>0.5251396648044693</v>
      </c>
      <c r="BQ52" s="26">
        <v>15</v>
      </c>
      <c r="BR52" s="26">
        <v>215</v>
      </c>
      <c r="BS52" s="27">
        <v>0.9907834101382489</v>
      </c>
      <c r="BT52" s="26">
        <v>2</v>
      </c>
      <c r="BU52" s="26">
        <v>252</v>
      </c>
      <c r="BV52" s="27">
        <v>0.9655172413793104</v>
      </c>
      <c r="BW52" s="26">
        <v>9</v>
      </c>
      <c r="BX52" s="25" t="s">
        <v>137</v>
      </c>
      <c r="BY52" s="26">
        <v>358</v>
      </c>
      <c r="BZ52" s="26">
        <v>172</v>
      </c>
      <c r="CA52" s="27">
        <v>0.48044692737430167</v>
      </c>
      <c r="CB52" s="26">
        <v>168</v>
      </c>
      <c r="CC52" s="27">
        <v>0.4692737430167598</v>
      </c>
      <c r="CD52" s="26">
        <v>159</v>
      </c>
      <c r="CE52" s="27">
        <v>0.4441340782122905</v>
      </c>
      <c r="CF52" s="26">
        <v>0</v>
      </c>
      <c r="CG52" s="26">
        <v>200</v>
      </c>
      <c r="CH52" s="27">
        <v>0.5586592178770949</v>
      </c>
      <c r="CI52" s="26">
        <v>155</v>
      </c>
      <c r="CJ52" s="27">
        <v>0.4329608938547486</v>
      </c>
      <c r="CK52" s="26">
        <v>145</v>
      </c>
      <c r="CL52" s="27">
        <v>0.40502793296089384</v>
      </c>
      <c r="CM52" s="26">
        <v>206</v>
      </c>
      <c r="CN52" s="27">
        <v>0.5754189944134078</v>
      </c>
      <c r="CO52" s="26">
        <v>1</v>
      </c>
      <c r="CP52" s="25" t="s">
        <v>137</v>
      </c>
      <c r="CQ52" s="26">
        <v>358</v>
      </c>
      <c r="CR52" s="29">
        <v>146</v>
      </c>
      <c r="CS52" s="26">
        <v>111</v>
      </c>
      <c r="CT52" s="29">
        <v>147</v>
      </c>
      <c r="CU52" s="26">
        <v>112</v>
      </c>
      <c r="CV52" s="29">
        <v>142</v>
      </c>
      <c r="CW52" s="26">
        <v>111</v>
      </c>
      <c r="CX52" s="29">
        <v>146</v>
      </c>
      <c r="CY52" s="26">
        <v>97</v>
      </c>
      <c r="CZ52" s="29">
        <v>143</v>
      </c>
      <c r="DA52" s="26">
        <v>96</v>
      </c>
      <c r="DB52" s="29">
        <v>145</v>
      </c>
      <c r="DC52" s="26">
        <v>96</v>
      </c>
      <c r="DD52" s="29">
        <v>138</v>
      </c>
      <c r="DE52" s="26">
        <v>101</v>
      </c>
      <c r="DF52" s="25" t="s">
        <v>137</v>
      </c>
      <c r="DG52" s="26">
        <v>358</v>
      </c>
      <c r="DH52" s="29">
        <v>146</v>
      </c>
      <c r="DI52" s="26">
        <v>88</v>
      </c>
      <c r="DJ52" s="29">
        <v>145</v>
      </c>
      <c r="DK52" s="26">
        <v>90</v>
      </c>
      <c r="DL52" s="29">
        <v>139</v>
      </c>
      <c r="DM52" s="26">
        <v>89</v>
      </c>
      <c r="DN52" s="29">
        <v>141</v>
      </c>
      <c r="DO52" s="26">
        <v>88</v>
      </c>
      <c r="DP52" s="29">
        <v>140</v>
      </c>
      <c r="DQ52" s="26">
        <v>89</v>
      </c>
      <c r="DR52" s="29">
        <v>141</v>
      </c>
      <c r="DS52" s="26">
        <v>82</v>
      </c>
      <c r="DT52" s="29">
        <v>153</v>
      </c>
      <c r="DU52" s="26">
        <v>82</v>
      </c>
      <c r="DV52" s="29">
        <v>160</v>
      </c>
      <c r="DW52" s="26">
        <v>82</v>
      </c>
      <c r="DX52" s="25" t="s">
        <v>137</v>
      </c>
      <c r="DY52" s="26">
        <v>358</v>
      </c>
      <c r="DZ52" s="28"/>
      <c r="EA52" s="28"/>
      <c r="EB52" s="28"/>
      <c r="EC52" s="28"/>
      <c r="ED52" s="26">
        <v>34</v>
      </c>
      <c r="EE52" s="26">
        <v>42</v>
      </c>
      <c r="EF52" s="26">
        <v>1</v>
      </c>
      <c r="EG52" s="26">
        <v>1</v>
      </c>
    </row>
    <row r="53" spans="1:137" ht="11.25">
      <c r="A53" s="25" t="s">
        <v>138</v>
      </c>
      <c r="B53" s="26">
        <v>1654</v>
      </c>
      <c r="C53" s="26">
        <v>898</v>
      </c>
      <c r="D53" s="27">
        <v>0.5458966565349544</v>
      </c>
      <c r="E53" s="26">
        <v>617</v>
      </c>
      <c r="F53" s="27">
        <v>0.3750759878419453</v>
      </c>
      <c r="G53" s="26">
        <v>0</v>
      </c>
      <c r="H53" s="27">
        <v>0</v>
      </c>
      <c r="I53" s="26">
        <v>20</v>
      </c>
      <c r="J53" s="27">
        <v>0.0121580547112462</v>
      </c>
      <c r="K53" s="26">
        <v>3</v>
      </c>
      <c r="L53" s="27">
        <v>0.00182370820668693</v>
      </c>
      <c r="M53" s="26">
        <v>76</v>
      </c>
      <c r="N53" s="27">
        <v>0.046200607902735565</v>
      </c>
      <c r="O53" s="26">
        <v>1</v>
      </c>
      <c r="P53" s="27">
        <v>0.0006079027355623101</v>
      </c>
      <c r="Q53" s="26">
        <v>0</v>
      </c>
      <c r="R53" s="27">
        <v>0</v>
      </c>
      <c r="S53" s="26">
        <v>1</v>
      </c>
      <c r="T53" s="27">
        <v>0.0006079027355623101</v>
      </c>
      <c r="U53" s="26">
        <v>17</v>
      </c>
      <c r="V53" s="27">
        <v>0.01033434650455927</v>
      </c>
      <c r="W53" s="26">
        <v>12</v>
      </c>
      <c r="X53" s="25" t="s">
        <v>138</v>
      </c>
      <c r="Y53" s="26">
        <v>1654</v>
      </c>
      <c r="Z53" s="26">
        <v>732</v>
      </c>
      <c r="AA53" s="27">
        <v>0.4600879949717159</v>
      </c>
      <c r="AB53" s="26">
        <v>783</v>
      </c>
      <c r="AC53" s="27">
        <v>0.49214330609679446</v>
      </c>
      <c r="AD53" s="26">
        <v>47</v>
      </c>
      <c r="AE53" s="27">
        <v>0.0295411690760528</v>
      </c>
      <c r="AF53" s="26">
        <v>16</v>
      </c>
      <c r="AG53" s="27">
        <v>0.01005656819610308</v>
      </c>
      <c r="AH53" s="26">
        <v>10</v>
      </c>
      <c r="AI53" s="27">
        <v>0.006285355122564425</v>
      </c>
      <c r="AJ53" s="26">
        <v>3</v>
      </c>
      <c r="AK53" s="26">
        <v>963</v>
      </c>
      <c r="AL53" s="27">
        <v>0.6141581632653061</v>
      </c>
      <c r="AM53" s="26">
        <v>602</v>
      </c>
      <c r="AN53" s="27">
        <v>0.38392857142857145</v>
      </c>
      <c r="AO53" s="26">
        <v>3</v>
      </c>
      <c r="AP53" s="25" t="s">
        <v>138</v>
      </c>
      <c r="AQ53" s="26">
        <v>1654</v>
      </c>
      <c r="AR53" s="28"/>
      <c r="AS53" s="28"/>
      <c r="AT53" s="28"/>
      <c r="AU53" s="28"/>
      <c r="AV53" s="28"/>
      <c r="AW53" s="28"/>
      <c r="AX53" s="26">
        <v>922</v>
      </c>
      <c r="AY53" s="27">
        <v>0.599479843953186</v>
      </c>
      <c r="AZ53" s="26">
        <v>613</v>
      </c>
      <c r="BA53" s="27">
        <v>0.3985695708712614</v>
      </c>
      <c r="BB53" s="26">
        <v>3</v>
      </c>
      <c r="BC53" s="28"/>
      <c r="BD53" s="28"/>
      <c r="BE53" s="28"/>
      <c r="BF53" s="28"/>
      <c r="BG53" s="28"/>
      <c r="BH53" s="28"/>
      <c r="BI53" s="25" t="s">
        <v>138</v>
      </c>
      <c r="BJ53" s="26">
        <v>1654</v>
      </c>
      <c r="BK53" s="26">
        <v>904</v>
      </c>
      <c r="BL53" s="27">
        <v>0.5465538089480049</v>
      </c>
      <c r="BM53" s="26">
        <v>933</v>
      </c>
      <c r="BN53" s="27">
        <v>0.5640870616686819</v>
      </c>
      <c r="BO53" s="26">
        <v>865</v>
      </c>
      <c r="BP53" s="27">
        <v>0.5229746070133011</v>
      </c>
      <c r="BQ53" s="26">
        <v>39</v>
      </c>
      <c r="BR53" s="26">
        <v>1185</v>
      </c>
      <c r="BS53" s="27">
        <v>0.9916317991631799</v>
      </c>
      <c r="BT53" s="26">
        <v>10</v>
      </c>
      <c r="BU53" s="26">
        <v>1224</v>
      </c>
      <c r="BV53" s="27">
        <v>0.9894907033144705</v>
      </c>
      <c r="BW53" s="26">
        <v>13</v>
      </c>
      <c r="BX53" s="25" t="s">
        <v>138</v>
      </c>
      <c r="BY53" s="26">
        <v>1654</v>
      </c>
      <c r="BZ53" s="26">
        <v>761</v>
      </c>
      <c r="CA53" s="27">
        <v>0.46009673518742444</v>
      </c>
      <c r="CB53" s="26">
        <v>774</v>
      </c>
      <c r="CC53" s="27">
        <v>0.46795646916565903</v>
      </c>
      <c r="CD53" s="26">
        <v>785</v>
      </c>
      <c r="CE53" s="27">
        <v>0.4746070133010883</v>
      </c>
      <c r="CF53" s="26">
        <v>10</v>
      </c>
      <c r="CG53" s="26">
        <v>729</v>
      </c>
      <c r="CH53" s="27">
        <v>0.4407496977025393</v>
      </c>
      <c r="CI53" s="26">
        <v>806</v>
      </c>
      <c r="CJ53" s="27">
        <v>0.4873035066505441</v>
      </c>
      <c r="CK53" s="26">
        <v>722</v>
      </c>
      <c r="CL53" s="27">
        <v>0.4365175332527207</v>
      </c>
      <c r="CM53" s="26">
        <v>676</v>
      </c>
      <c r="CN53" s="27">
        <v>0.40870616686819833</v>
      </c>
      <c r="CO53" s="26">
        <v>10</v>
      </c>
      <c r="CP53" s="25" t="s">
        <v>138</v>
      </c>
      <c r="CQ53" s="26">
        <v>1654</v>
      </c>
      <c r="CR53" s="29">
        <v>792</v>
      </c>
      <c r="CS53" s="26">
        <v>302</v>
      </c>
      <c r="CT53" s="29">
        <v>790</v>
      </c>
      <c r="CU53" s="26">
        <v>299</v>
      </c>
      <c r="CV53" s="29">
        <v>784</v>
      </c>
      <c r="CW53" s="26">
        <v>304</v>
      </c>
      <c r="CX53" s="29">
        <v>807</v>
      </c>
      <c r="CY53" s="26">
        <v>235</v>
      </c>
      <c r="CZ53" s="29">
        <v>781</v>
      </c>
      <c r="DA53" s="26">
        <v>250</v>
      </c>
      <c r="DB53" s="29">
        <v>792</v>
      </c>
      <c r="DC53" s="26">
        <v>234</v>
      </c>
      <c r="DD53" s="29">
        <v>820</v>
      </c>
      <c r="DE53" s="26">
        <v>224</v>
      </c>
      <c r="DF53" s="25" t="s">
        <v>138</v>
      </c>
      <c r="DG53" s="26">
        <v>1654</v>
      </c>
      <c r="DH53" s="29">
        <v>810</v>
      </c>
      <c r="DI53" s="26">
        <v>221</v>
      </c>
      <c r="DJ53" s="29">
        <v>808</v>
      </c>
      <c r="DK53" s="26">
        <v>219</v>
      </c>
      <c r="DL53" s="29">
        <v>778</v>
      </c>
      <c r="DM53" s="26">
        <v>219</v>
      </c>
      <c r="DN53" s="29">
        <v>777</v>
      </c>
      <c r="DO53" s="26">
        <v>225</v>
      </c>
      <c r="DP53" s="29">
        <v>794</v>
      </c>
      <c r="DQ53" s="26">
        <v>219</v>
      </c>
      <c r="DR53" s="29">
        <v>779</v>
      </c>
      <c r="DS53" s="26">
        <v>215</v>
      </c>
      <c r="DT53" s="29">
        <v>820</v>
      </c>
      <c r="DU53" s="26">
        <v>225</v>
      </c>
      <c r="DV53" s="29">
        <v>862</v>
      </c>
      <c r="DW53" s="26">
        <v>204</v>
      </c>
      <c r="DX53" s="25" t="s">
        <v>138</v>
      </c>
      <c r="DY53" s="26">
        <v>1654</v>
      </c>
      <c r="DZ53" s="28"/>
      <c r="EA53" s="28"/>
      <c r="EB53" s="28"/>
      <c r="EC53" s="28"/>
      <c r="ED53" s="26">
        <v>287</v>
      </c>
      <c r="EE53" s="26">
        <v>169</v>
      </c>
      <c r="EF53" s="26">
        <v>10</v>
      </c>
      <c r="EG53" s="26">
        <v>6</v>
      </c>
    </row>
    <row r="54" spans="1:137" ht="11.25">
      <c r="A54" s="25" t="s">
        <v>139</v>
      </c>
      <c r="B54" s="26">
        <v>1063</v>
      </c>
      <c r="C54" s="26">
        <v>465</v>
      </c>
      <c r="D54" s="27">
        <v>0.4399243140964995</v>
      </c>
      <c r="E54" s="26">
        <v>519</v>
      </c>
      <c r="F54" s="27">
        <v>0.4910122989593188</v>
      </c>
      <c r="G54" s="26">
        <v>3</v>
      </c>
      <c r="H54" s="27">
        <v>0.002838221381267739</v>
      </c>
      <c r="I54" s="26">
        <v>10</v>
      </c>
      <c r="J54" s="27">
        <v>0.00946073793755913</v>
      </c>
      <c r="K54" s="26">
        <v>2</v>
      </c>
      <c r="L54" s="27">
        <v>0.001892147587511826</v>
      </c>
      <c r="M54" s="26">
        <v>46</v>
      </c>
      <c r="N54" s="27">
        <v>0.043519394512771994</v>
      </c>
      <c r="O54" s="26">
        <v>0</v>
      </c>
      <c r="P54" s="27">
        <v>0</v>
      </c>
      <c r="Q54" s="26">
        <v>0</v>
      </c>
      <c r="R54" s="27">
        <v>0</v>
      </c>
      <c r="S54" s="26">
        <v>0</v>
      </c>
      <c r="T54" s="27">
        <v>0</v>
      </c>
      <c r="U54" s="26">
        <v>5</v>
      </c>
      <c r="V54" s="27">
        <v>0.004730368968779565</v>
      </c>
      <c r="W54" s="26">
        <v>7</v>
      </c>
      <c r="X54" s="25" t="s">
        <v>139</v>
      </c>
      <c r="Y54" s="26">
        <v>1063</v>
      </c>
      <c r="Z54" s="26">
        <v>412</v>
      </c>
      <c r="AA54" s="27">
        <v>0.39615384615384613</v>
      </c>
      <c r="AB54" s="26">
        <v>574</v>
      </c>
      <c r="AC54" s="27">
        <v>0.551923076923077</v>
      </c>
      <c r="AD54" s="26">
        <v>31</v>
      </c>
      <c r="AE54" s="27">
        <v>0.02980769230769231</v>
      </c>
      <c r="AF54" s="26">
        <v>14</v>
      </c>
      <c r="AG54" s="27">
        <v>0.013461538461538462</v>
      </c>
      <c r="AH54" s="26">
        <v>9</v>
      </c>
      <c r="AI54" s="27">
        <v>0.008653846153846154</v>
      </c>
      <c r="AJ54" s="26">
        <v>0</v>
      </c>
      <c r="AK54" s="26">
        <v>592</v>
      </c>
      <c r="AL54" s="27">
        <v>0.5753158406219631</v>
      </c>
      <c r="AM54" s="26">
        <v>435</v>
      </c>
      <c r="AN54" s="27">
        <v>0.4227405247813411</v>
      </c>
      <c r="AO54" s="26">
        <v>2</v>
      </c>
      <c r="AP54" s="25" t="s">
        <v>139</v>
      </c>
      <c r="AQ54" s="26">
        <v>1063</v>
      </c>
      <c r="AR54" s="28"/>
      <c r="AS54" s="28"/>
      <c r="AT54" s="28"/>
      <c r="AU54" s="28"/>
      <c r="AV54" s="28"/>
      <c r="AW54" s="28"/>
      <c r="AX54" s="26">
        <v>539</v>
      </c>
      <c r="AY54" s="27">
        <v>0.5477642276422764</v>
      </c>
      <c r="AZ54" s="26">
        <v>444</v>
      </c>
      <c r="BA54" s="27">
        <v>0.45121951219512196</v>
      </c>
      <c r="BB54" s="26">
        <v>1</v>
      </c>
      <c r="BC54" s="28"/>
      <c r="BD54" s="28"/>
      <c r="BE54" s="28"/>
      <c r="BF54" s="28"/>
      <c r="BG54" s="28"/>
      <c r="BH54" s="28"/>
      <c r="BI54" s="25" t="s">
        <v>139</v>
      </c>
      <c r="BJ54" s="26">
        <v>1063</v>
      </c>
      <c r="BK54" s="26">
        <v>552</v>
      </c>
      <c r="BL54" s="27">
        <v>0.5192850423330198</v>
      </c>
      <c r="BM54" s="26">
        <v>567</v>
      </c>
      <c r="BN54" s="27">
        <v>0.5333960489181562</v>
      </c>
      <c r="BO54" s="26">
        <v>596</v>
      </c>
      <c r="BP54" s="27">
        <v>0.5606773283160865</v>
      </c>
      <c r="BQ54" s="26">
        <v>32</v>
      </c>
      <c r="BR54" s="26">
        <v>731</v>
      </c>
      <c r="BS54" s="27">
        <v>0.9865047233468286</v>
      </c>
      <c r="BT54" s="26">
        <v>10</v>
      </c>
      <c r="BU54" s="26">
        <v>768</v>
      </c>
      <c r="BV54" s="27">
        <v>0.9858793324775353</v>
      </c>
      <c r="BW54" s="26">
        <v>11</v>
      </c>
      <c r="BX54" s="25" t="s">
        <v>139</v>
      </c>
      <c r="BY54" s="26">
        <v>1063</v>
      </c>
      <c r="BZ54" s="26">
        <v>495</v>
      </c>
      <c r="CA54" s="27">
        <v>0.4656632173095014</v>
      </c>
      <c r="CB54" s="26">
        <v>486</v>
      </c>
      <c r="CC54" s="27">
        <v>0.45719661335841955</v>
      </c>
      <c r="CD54" s="26">
        <v>478</v>
      </c>
      <c r="CE54" s="27">
        <v>0.44967074317968014</v>
      </c>
      <c r="CF54" s="26">
        <v>6</v>
      </c>
      <c r="CG54" s="26">
        <v>458</v>
      </c>
      <c r="CH54" s="27">
        <v>0.4308560677328316</v>
      </c>
      <c r="CI54" s="26">
        <v>587</v>
      </c>
      <c r="CJ54" s="27">
        <v>0.5522107243650047</v>
      </c>
      <c r="CK54" s="26">
        <v>421</v>
      </c>
      <c r="CL54" s="27">
        <v>0.39604891815616183</v>
      </c>
      <c r="CM54" s="26">
        <v>434</v>
      </c>
      <c r="CN54" s="27">
        <v>0.4082784571966134</v>
      </c>
      <c r="CO54" s="26">
        <v>14</v>
      </c>
      <c r="CP54" s="25" t="s">
        <v>139</v>
      </c>
      <c r="CQ54" s="26">
        <v>1063</v>
      </c>
      <c r="CR54" s="29">
        <v>466</v>
      </c>
      <c r="CS54" s="26">
        <v>255</v>
      </c>
      <c r="CT54" s="29">
        <v>467</v>
      </c>
      <c r="CU54" s="26">
        <v>248</v>
      </c>
      <c r="CV54" s="29">
        <v>464</v>
      </c>
      <c r="CW54" s="26">
        <v>248</v>
      </c>
      <c r="CX54" s="29">
        <v>472</v>
      </c>
      <c r="CY54" s="26">
        <v>215</v>
      </c>
      <c r="CZ54" s="29">
        <v>464</v>
      </c>
      <c r="DA54" s="26">
        <v>214</v>
      </c>
      <c r="DB54" s="29">
        <v>463</v>
      </c>
      <c r="DC54" s="26">
        <v>215</v>
      </c>
      <c r="DD54" s="29">
        <v>462</v>
      </c>
      <c r="DE54" s="26">
        <v>217</v>
      </c>
      <c r="DF54" s="25" t="s">
        <v>139</v>
      </c>
      <c r="DG54" s="26">
        <v>1063</v>
      </c>
      <c r="DH54" s="29">
        <v>482</v>
      </c>
      <c r="DI54" s="26">
        <v>202</v>
      </c>
      <c r="DJ54" s="29">
        <v>480</v>
      </c>
      <c r="DK54" s="26">
        <v>200</v>
      </c>
      <c r="DL54" s="29">
        <v>462</v>
      </c>
      <c r="DM54" s="26">
        <v>210</v>
      </c>
      <c r="DN54" s="29">
        <v>452</v>
      </c>
      <c r="DO54" s="26">
        <v>216</v>
      </c>
      <c r="DP54" s="29">
        <v>457</v>
      </c>
      <c r="DQ54" s="26">
        <v>215</v>
      </c>
      <c r="DR54" s="29">
        <v>470</v>
      </c>
      <c r="DS54" s="26">
        <v>198</v>
      </c>
      <c r="DT54" s="29">
        <v>484</v>
      </c>
      <c r="DU54" s="26">
        <v>198</v>
      </c>
      <c r="DV54" s="29">
        <v>509</v>
      </c>
      <c r="DW54" s="26">
        <v>191</v>
      </c>
      <c r="DX54" s="25" t="s">
        <v>139</v>
      </c>
      <c r="DY54" s="26">
        <v>1063</v>
      </c>
      <c r="DZ54" s="28"/>
      <c r="EA54" s="28"/>
      <c r="EB54" s="28"/>
      <c r="EC54" s="28"/>
      <c r="ED54" s="26">
        <v>172</v>
      </c>
      <c r="EE54" s="26">
        <v>161</v>
      </c>
      <c r="EF54" s="26">
        <v>6</v>
      </c>
      <c r="EG54" s="26">
        <v>8</v>
      </c>
    </row>
    <row r="55" spans="1:137" ht="11.25">
      <c r="A55" s="25" t="s">
        <v>140</v>
      </c>
      <c r="B55" s="26">
        <v>325</v>
      </c>
      <c r="C55" s="26">
        <v>185</v>
      </c>
      <c r="D55" s="27">
        <v>0.5709876543209876</v>
      </c>
      <c r="E55" s="26">
        <v>122</v>
      </c>
      <c r="F55" s="27">
        <v>0.3765432098765432</v>
      </c>
      <c r="G55" s="26">
        <v>1</v>
      </c>
      <c r="H55" s="27">
        <v>0.0030864197530864196</v>
      </c>
      <c r="I55" s="26">
        <v>3</v>
      </c>
      <c r="J55" s="27">
        <v>0.009259259259259259</v>
      </c>
      <c r="K55" s="26">
        <v>0</v>
      </c>
      <c r="L55" s="27">
        <v>0</v>
      </c>
      <c r="M55" s="26">
        <v>8</v>
      </c>
      <c r="N55" s="27">
        <v>0.024691358024691357</v>
      </c>
      <c r="O55" s="26">
        <v>0</v>
      </c>
      <c r="P55" s="27">
        <v>0</v>
      </c>
      <c r="Q55" s="26">
        <v>0</v>
      </c>
      <c r="R55" s="27">
        <v>0</v>
      </c>
      <c r="S55" s="26">
        <v>0</v>
      </c>
      <c r="T55" s="27">
        <v>0</v>
      </c>
      <c r="U55" s="26">
        <v>3</v>
      </c>
      <c r="V55" s="27">
        <v>0.009259259259259259</v>
      </c>
      <c r="W55" s="26">
        <v>2</v>
      </c>
      <c r="X55" s="25" t="s">
        <v>140</v>
      </c>
      <c r="Y55" s="26">
        <v>325</v>
      </c>
      <c r="Z55" s="26">
        <v>148</v>
      </c>
      <c r="AA55" s="27">
        <v>0.46540880503144655</v>
      </c>
      <c r="AB55" s="26">
        <v>160</v>
      </c>
      <c r="AC55" s="27">
        <v>0.5031446540880503</v>
      </c>
      <c r="AD55" s="26">
        <v>6</v>
      </c>
      <c r="AE55" s="27">
        <v>0.018867924528301886</v>
      </c>
      <c r="AF55" s="26">
        <v>1</v>
      </c>
      <c r="AG55" s="27">
        <v>0.0031446540880503146</v>
      </c>
      <c r="AH55" s="26">
        <v>3</v>
      </c>
      <c r="AI55" s="27">
        <v>0.009433962264150943</v>
      </c>
      <c r="AJ55" s="26">
        <v>0</v>
      </c>
      <c r="AK55" s="26">
        <v>195</v>
      </c>
      <c r="AL55" s="27">
        <v>0.6190476190476191</v>
      </c>
      <c r="AM55" s="26">
        <v>120</v>
      </c>
      <c r="AN55" s="27">
        <v>0.38095238095238093</v>
      </c>
      <c r="AO55" s="26">
        <v>0</v>
      </c>
      <c r="AP55" s="25" t="s">
        <v>140</v>
      </c>
      <c r="AQ55" s="26">
        <v>325</v>
      </c>
      <c r="AR55" s="26">
        <v>204</v>
      </c>
      <c r="AS55" s="27">
        <v>0.966824644549763</v>
      </c>
      <c r="AT55" s="26">
        <v>7</v>
      </c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5" t="s">
        <v>140</v>
      </c>
      <c r="BJ55" s="26">
        <v>325</v>
      </c>
      <c r="BK55" s="26">
        <v>195</v>
      </c>
      <c r="BL55" s="27">
        <v>0.6</v>
      </c>
      <c r="BM55" s="26">
        <v>189</v>
      </c>
      <c r="BN55" s="27">
        <v>0.5815384615384616</v>
      </c>
      <c r="BO55" s="26">
        <v>192</v>
      </c>
      <c r="BP55" s="27">
        <v>0.5907692307692308</v>
      </c>
      <c r="BQ55" s="26">
        <v>4</v>
      </c>
      <c r="BR55" s="26">
        <v>224</v>
      </c>
      <c r="BS55" s="27">
        <v>0.9911504424778761</v>
      </c>
      <c r="BT55" s="26">
        <v>2</v>
      </c>
      <c r="BU55" s="26">
        <v>249</v>
      </c>
      <c r="BV55" s="27">
        <v>0.9764705882352941</v>
      </c>
      <c r="BW55" s="26">
        <v>6</v>
      </c>
      <c r="BX55" s="25" t="s">
        <v>140</v>
      </c>
      <c r="BY55" s="26">
        <v>325</v>
      </c>
      <c r="BZ55" s="26">
        <v>149</v>
      </c>
      <c r="CA55" s="27">
        <v>0.4584615384615385</v>
      </c>
      <c r="CB55" s="26">
        <v>151</v>
      </c>
      <c r="CC55" s="27">
        <v>0.4646153846153846</v>
      </c>
      <c r="CD55" s="26">
        <v>153</v>
      </c>
      <c r="CE55" s="27">
        <v>0.4707692307692308</v>
      </c>
      <c r="CF55" s="26">
        <v>2</v>
      </c>
      <c r="CG55" s="26">
        <v>158</v>
      </c>
      <c r="CH55" s="27">
        <v>0.48615384615384616</v>
      </c>
      <c r="CI55" s="26">
        <v>158</v>
      </c>
      <c r="CJ55" s="27">
        <v>0.48615384615384616</v>
      </c>
      <c r="CK55" s="26">
        <v>141</v>
      </c>
      <c r="CL55" s="27">
        <v>0.4338461538461538</v>
      </c>
      <c r="CM55" s="26">
        <v>151</v>
      </c>
      <c r="CN55" s="27">
        <v>0.4646153846153846</v>
      </c>
      <c r="CO55" s="26">
        <v>5</v>
      </c>
      <c r="CP55" s="25" t="s">
        <v>140</v>
      </c>
      <c r="CQ55" s="26">
        <v>325</v>
      </c>
      <c r="CR55" s="29">
        <v>159</v>
      </c>
      <c r="CS55" s="26">
        <v>63</v>
      </c>
      <c r="CT55" s="29">
        <v>155</v>
      </c>
      <c r="CU55" s="26">
        <v>68</v>
      </c>
      <c r="CV55" s="29">
        <v>157</v>
      </c>
      <c r="CW55" s="26">
        <v>64</v>
      </c>
      <c r="CX55" s="29">
        <v>163</v>
      </c>
      <c r="CY55" s="26">
        <v>49</v>
      </c>
      <c r="CZ55" s="29">
        <v>155</v>
      </c>
      <c r="DA55" s="26">
        <v>52</v>
      </c>
      <c r="DB55" s="29">
        <v>156</v>
      </c>
      <c r="DC55" s="26">
        <v>50</v>
      </c>
      <c r="DD55" s="29">
        <v>158</v>
      </c>
      <c r="DE55" s="26">
        <v>50</v>
      </c>
      <c r="DF55" s="25" t="s">
        <v>140</v>
      </c>
      <c r="DG55" s="26">
        <v>325</v>
      </c>
      <c r="DH55" s="29">
        <v>154</v>
      </c>
      <c r="DI55" s="26">
        <v>52</v>
      </c>
      <c r="DJ55" s="29">
        <v>157</v>
      </c>
      <c r="DK55" s="26">
        <v>49</v>
      </c>
      <c r="DL55" s="29">
        <v>151</v>
      </c>
      <c r="DM55" s="26">
        <v>51</v>
      </c>
      <c r="DN55" s="29">
        <v>150</v>
      </c>
      <c r="DO55" s="26">
        <v>50</v>
      </c>
      <c r="DP55" s="29">
        <v>154</v>
      </c>
      <c r="DQ55" s="26">
        <v>52</v>
      </c>
      <c r="DR55" s="29">
        <v>148</v>
      </c>
      <c r="DS55" s="26">
        <v>50</v>
      </c>
      <c r="DT55" s="29">
        <v>163</v>
      </c>
      <c r="DU55" s="26">
        <v>48</v>
      </c>
      <c r="DV55" s="29">
        <v>170</v>
      </c>
      <c r="DW55" s="26">
        <v>49</v>
      </c>
      <c r="DX55" s="25" t="s">
        <v>140</v>
      </c>
      <c r="DY55" s="26">
        <v>325</v>
      </c>
      <c r="DZ55" s="28"/>
      <c r="EA55" s="28"/>
      <c r="EB55" s="28"/>
      <c r="EC55" s="28"/>
      <c r="ED55" s="26">
        <v>50</v>
      </c>
      <c r="EE55" s="26">
        <v>32</v>
      </c>
      <c r="EF55" s="26">
        <v>2</v>
      </c>
      <c r="EG55" s="26">
        <v>1</v>
      </c>
    </row>
    <row r="56" spans="1:137" ht="11.25">
      <c r="A56" s="25" t="s">
        <v>141</v>
      </c>
      <c r="B56" s="26">
        <v>348</v>
      </c>
      <c r="C56" s="26">
        <v>153</v>
      </c>
      <c r="D56" s="27">
        <v>0.4434782608695652</v>
      </c>
      <c r="E56" s="26">
        <v>171</v>
      </c>
      <c r="F56" s="27">
        <v>0.4956521739130435</v>
      </c>
      <c r="G56" s="26">
        <v>1</v>
      </c>
      <c r="H56" s="27">
        <v>0.002898550724637681</v>
      </c>
      <c r="I56" s="26">
        <v>0</v>
      </c>
      <c r="J56" s="27">
        <v>0</v>
      </c>
      <c r="K56" s="26">
        <v>0</v>
      </c>
      <c r="L56" s="27">
        <v>0</v>
      </c>
      <c r="M56" s="26">
        <v>13</v>
      </c>
      <c r="N56" s="27">
        <v>0.03768115942028986</v>
      </c>
      <c r="O56" s="26">
        <v>1</v>
      </c>
      <c r="P56" s="27">
        <v>0.002898550724637681</v>
      </c>
      <c r="Q56" s="26">
        <v>0</v>
      </c>
      <c r="R56" s="27">
        <v>0</v>
      </c>
      <c r="S56" s="26">
        <v>0</v>
      </c>
      <c r="T56" s="27">
        <v>0</v>
      </c>
      <c r="U56" s="26">
        <v>3</v>
      </c>
      <c r="V56" s="27">
        <v>0.008695652173913044</v>
      </c>
      <c r="W56" s="26">
        <v>3</v>
      </c>
      <c r="X56" s="25" t="s">
        <v>141</v>
      </c>
      <c r="Y56" s="26">
        <v>348</v>
      </c>
      <c r="Z56" s="26">
        <v>116</v>
      </c>
      <c r="AA56" s="27">
        <v>0.34626865671641793</v>
      </c>
      <c r="AB56" s="26">
        <v>207</v>
      </c>
      <c r="AC56" s="27">
        <v>0.6179104477611941</v>
      </c>
      <c r="AD56" s="26">
        <v>7</v>
      </c>
      <c r="AE56" s="27">
        <v>0.020895522388059702</v>
      </c>
      <c r="AF56" s="26">
        <v>3</v>
      </c>
      <c r="AG56" s="27">
        <v>0.008955223880597015</v>
      </c>
      <c r="AH56" s="26">
        <v>2</v>
      </c>
      <c r="AI56" s="27">
        <v>0.005970149253731343</v>
      </c>
      <c r="AJ56" s="26">
        <v>0</v>
      </c>
      <c r="AK56" s="26">
        <v>188</v>
      </c>
      <c r="AL56" s="27">
        <v>0.5645645645645646</v>
      </c>
      <c r="AM56" s="26">
        <v>145</v>
      </c>
      <c r="AN56" s="27">
        <v>0.43543543543543545</v>
      </c>
      <c r="AO56" s="26">
        <v>0</v>
      </c>
      <c r="AP56" s="25" t="s">
        <v>141</v>
      </c>
      <c r="AQ56" s="26">
        <v>348</v>
      </c>
      <c r="AR56" s="28"/>
      <c r="AS56" s="28"/>
      <c r="AT56" s="28"/>
      <c r="AU56" s="28"/>
      <c r="AV56" s="28"/>
      <c r="AW56" s="28"/>
      <c r="AX56" s="26">
        <v>164</v>
      </c>
      <c r="AY56" s="27">
        <v>0.5307443365695793</v>
      </c>
      <c r="AZ56" s="26">
        <v>145</v>
      </c>
      <c r="BA56" s="27">
        <v>0.4692556634304207</v>
      </c>
      <c r="BB56" s="26">
        <v>0</v>
      </c>
      <c r="BC56" s="28"/>
      <c r="BD56" s="28"/>
      <c r="BE56" s="28"/>
      <c r="BF56" s="28"/>
      <c r="BG56" s="28"/>
      <c r="BH56" s="28"/>
      <c r="BI56" s="25" t="s">
        <v>141</v>
      </c>
      <c r="BJ56" s="26">
        <v>348</v>
      </c>
      <c r="BK56" s="26">
        <v>163</v>
      </c>
      <c r="BL56" s="27">
        <v>0.46839080459770116</v>
      </c>
      <c r="BM56" s="26">
        <v>181</v>
      </c>
      <c r="BN56" s="27">
        <v>0.5201149425287356</v>
      </c>
      <c r="BO56" s="26">
        <v>171</v>
      </c>
      <c r="BP56" s="27">
        <v>0.49137931034482757</v>
      </c>
      <c r="BQ56" s="26">
        <v>13</v>
      </c>
      <c r="BR56" s="26">
        <v>229</v>
      </c>
      <c r="BS56" s="27">
        <v>0.9870689655172413</v>
      </c>
      <c r="BT56" s="26">
        <v>3</v>
      </c>
      <c r="BU56" s="26">
        <v>260</v>
      </c>
      <c r="BV56" s="27">
        <v>0.9811320754716981</v>
      </c>
      <c r="BW56" s="26">
        <v>5</v>
      </c>
      <c r="BX56" s="25" t="s">
        <v>141</v>
      </c>
      <c r="BY56" s="26">
        <v>348</v>
      </c>
      <c r="BZ56" s="26">
        <v>153</v>
      </c>
      <c r="CA56" s="27">
        <v>0.4396551724137931</v>
      </c>
      <c r="CB56" s="26">
        <v>148</v>
      </c>
      <c r="CC56" s="27">
        <v>0.42528735632183906</v>
      </c>
      <c r="CD56" s="26">
        <v>143</v>
      </c>
      <c r="CE56" s="27">
        <v>0.4109195402298851</v>
      </c>
      <c r="CF56" s="26">
        <v>3</v>
      </c>
      <c r="CG56" s="26">
        <v>132</v>
      </c>
      <c r="CH56" s="27">
        <v>0.3793103448275862</v>
      </c>
      <c r="CI56" s="26">
        <v>172</v>
      </c>
      <c r="CJ56" s="27">
        <v>0.4942528735632184</v>
      </c>
      <c r="CK56" s="26">
        <v>121</v>
      </c>
      <c r="CL56" s="27">
        <v>0.34770114942528735</v>
      </c>
      <c r="CM56" s="26">
        <v>117</v>
      </c>
      <c r="CN56" s="27">
        <v>0.33620689655172414</v>
      </c>
      <c r="CO56" s="26">
        <v>2</v>
      </c>
      <c r="CP56" s="25" t="s">
        <v>141</v>
      </c>
      <c r="CQ56" s="26">
        <v>348</v>
      </c>
      <c r="CR56" s="29">
        <v>143</v>
      </c>
      <c r="CS56" s="26">
        <v>67</v>
      </c>
      <c r="CT56" s="29">
        <v>137</v>
      </c>
      <c r="CU56" s="26">
        <v>69</v>
      </c>
      <c r="CV56" s="29">
        <v>136</v>
      </c>
      <c r="CW56" s="26">
        <v>68</v>
      </c>
      <c r="CX56" s="29">
        <v>131</v>
      </c>
      <c r="CY56" s="26">
        <v>59</v>
      </c>
      <c r="CZ56" s="29">
        <v>136</v>
      </c>
      <c r="DA56" s="26">
        <v>54</v>
      </c>
      <c r="DB56" s="29">
        <v>136</v>
      </c>
      <c r="DC56" s="26">
        <v>53</v>
      </c>
      <c r="DD56" s="29">
        <v>135</v>
      </c>
      <c r="DE56" s="26">
        <v>54</v>
      </c>
      <c r="DF56" s="25" t="s">
        <v>141</v>
      </c>
      <c r="DG56" s="26">
        <v>348</v>
      </c>
      <c r="DH56" s="29">
        <v>136</v>
      </c>
      <c r="DI56" s="26">
        <v>51</v>
      </c>
      <c r="DJ56" s="29">
        <v>140</v>
      </c>
      <c r="DK56" s="26">
        <v>47</v>
      </c>
      <c r="DL56" s="29">
        <v>133</v>
      </c>
      <c r="DM56" s="26">
        <v>47</v>
      </c>
      <c r="DN56" s="29">
        <v>130</v>
      </c>
      <c r="DO56" s="26">
        <v>47</v>
      </c>
      <c r="DP56" s="29">
        <v>134</v>
      </c>
      <c r="DQ56" s="26">
        <v>45</v>
      </c>
      <c r="DR56" s="29">
        <v>136</v>
      </c>
      <c r="DS56" s="26">
        <v>43</v>
      </c>
      <c r="DT56" s="29">
        <v>155</v>
      </c>
      <c r="DU56" s="26">
        <v>37</v>
      </c>
      <c r="DV56" s="29">
        <v>168</v>
      </c>
      <c r="DW56" s="26">
        <v>36</v>
      </c>
      <c r="DX56" s="25" t="s">
        <v>141</v>
      </c>
      <c r="DY56" s="26">
        <v>348</v>
      </c>
      <c r="DZ56" s="28"/>
      <c r="EA56" s="28"/>
      <c r="EB56" s="28"/>
      <c r="EC56" s="28"/>
      <c r="ED56" s="26">
        <v>46</v>
      </c>
      <c r="EE56" s="26">
        <v>49</v>
      </c>
      <c r="EF56" s="26">
        <v>1</v>
      </c>
      <c r="EG56" s="26">
        <v>1</v>
      </c>
    </row>
    <row r="57" spans="1:137" ht="11.25">
      <c r="A57" s="25" t="s">
        <v>142</v>
      </c>
      <c r="B57" s="26">
        <v>469</v>
      </c>
      <c r="C57" s="26">
        <v>256</v>
      </c>
      <c r="D57" s="27">
        <v>0.5505376344086022</v>
      </c>
      <c r="E57" s="26">
        <v>165</v>
      </c>
      <c r="F57" s="27">
        <v>0.3548387096774194</v>
      </c>
      <c r="G57" s="26">
        <v>1</v>
      </c>
      <c r="H57" s="27">
        <v>0.002150537634408602</v>
      </c>
      <c r="I57" s="26">
        <v>5</v>
      </c>
      <c r="J57" s="27">
        <v>0.010752688172043012</v>
      </c>
      <c r="K57" s="26">
        <v>3</v>
      </c>
      <c r="L57" s="27">
        <v>0.0064516129032258064</v>
      </c>
      <c r="M57" s="26">
        <v>27</v>
      </c>
      <c r="N57" s="27">
        <v>0.05806451612903226</v>
      </c>
      <c r="O57" s="26">
        <v>3</v>
      </c>
      <c r="P57" s="27">
        <v>0.0064516129032258064</v>
      </c>
      <c r="Q57" s="26">
        <v>0</v>
      </c>
      <c r="R57" s="27">
        <v>0</v>
      </c>
      <c r="S57" s="26">
        <v>0</v>
      </c>
      <c r="T57" s="27">
        <v>0</v>
      </c>
      <c r="U57" s="26">
        <v>2</v>
      </c>
      <c r="V57" s="27">
        <v>0.004301075268817204</v>
      </c>
      <c r="W57" s="26">
        <v>3</v>
      </c>
      <c r="X57" s="25" t="s">
        <v>142</v>
      </c>
      <c r="Y57" s="26">
        <v>469</v>
      </c>
      <c r="Z57" s="26">
        <v>214</v>
      </c>
      <c r="AA57" s="27">
        <v>0.4766146993318486</v>
      </c>
      <c r="AB57" s="26">
        <v>204</v>
      </c>
      <c r="AC57" s="27">
        <v>0.45434298440979953</v>
      </c>
      <c r="AD57" s="26">
        <v>18</v>
      </c>
      <c r="AE57" s="27">
        <v>0.0400890868596882</v>
      </c>
      <c r="AF57" s="26">
        <v>10</v>
      </c>
      <c r="AG57" s="27">
        <v>0.022271714922048998</v>
      </c>
      <c r="AH57" s="26">
        <v>3</v>
      </c>
      <c r="AI57" s="27">
        <v>0.0066815144766146995</v>
      </c>
      <c r="AJ57" s="26">
        <v>0</v>
      </c>
      <c r="AK57" s="26">
        <v>294</v>
      </c>
      <c r="AL57" s="27">
        <v>0.6504424778761062</v>
      </c>
      <c r="AM57" s="26">
        <v>158</v>
      </c>
      <c r="AN57" s="27">
        <v>0.3495575221238938</v>
      </c>
      <c r="AO57" s="26">
        <v>0</v>
      </c>
      <c r="AP57" s="25" t="s">
        <v>142</v>
      </c>
      <c r="AQ57" s="26">
        <v>469</v>
      </c>
      <c r="AR57" s="28"/>
      <c r="AS57" s="28"/>
      <c r="AT57" s="28"/>
      <c r="AU57" s="28"/>
      <c r="AV57" s="28"/>
      <c r="AW57" s="28"/>
      <c r="AX57" s="26">
        <v>2</v>
      </c>
      <c r="AY57" s="27">
        <v>1</v>
      </c>
      <c r="AZ57" s="26">
        <v>0</v>
      </c>
      <c r="BA57" s="27">
        <v>0</v>
      </c>
      <c r="BB57" s="26">
        <v>0</v>
      </c>
      <c r="BC57" s="28"/>
      <c r="BD57" s="28"/>
      <c r="BE57" s="28"/>
      <c r="BF57" s="26">
        <v>319</v>
      </c>
      <c r="BG57" s="27">
        <v>0.9637462235649547</v>
      </c>
      <c r="BH57" s="26">
        <v>12</v>
      </c>
      <c r="BI57" s="25" t="s">
        <v>142</v>
      </c>
      <c r="BJ57" s="26">
        <v>469</v>
      </c>
      <c r="BK57" s="26">
        <v>248</v>
      </c>
      <c r="BL57" s="27">
        <v>0.5287846481876333</v>
      </c>
      <c r="BM57" s="26">
        <v>263</v>
      </c>
      <c r="BN57" s="27">
        <v>0.5607675906183369</v>
      </c>
      <c r="BO57" s="26">
        <v>279</v>
      </c>
      <c r="BP57" s="27">
        <v>0.5948827292110874</v>
      </c>
      <c r="BQ57" s="26">
        <v>21</v>
      </c>
      <c r="BR57" s="26">
        <v>325</v>
      </c>
      <c r="BS57" s="27">
        <v>0.9789156626506024</v>
      </c>
      <c r="BT57" s="26">
        <v>7</v>
      </c>
      <c r="BU57" s="26">
        <v>347</v>
      </c>
      <c r="BV57" s="27">
        <v>0.9830028328611898</v>
      </c>
      <c r="BW57" s="26">
        <v>6</v>
      </c>
      <c r="BX57" s="25" t="s">
        <v>142</v>
      </c>
      <c r="BY57" s="26">
        <v>469</v>
      </c>
      <c r="BZ57" s="26">
        <v>213</v>
      </c>
      <c r="CA57" s="27">
        <v>0.4541577825159915</v>
      </c>
      <c r="CB57" s="26">
        <v>210</v>
      </c>
      <c r="CC57" s="27">
        <v>0.44776119402985076</v>
      </c>
      <c r="CD57" s="26">
        <v>231</v>
      </c>
      <c r="CE57" s="27">
        <v>0.4925373134328358</v>
      </c>
      <c r="CF57" s="26">
        <v>5</v>
      </c>
      <c r="CG57" s="26">
        <v>181</v>
      </c>
      <c r="CH57" s="27">
        <v>0.3859275053304904</v>
      </c>
      <c r="CI57" s="26">
        <v>237</v>
      </c>
      <c r="CJ57" s="27">
        <v>0.5053304904051172</v>
      </c>
      <c r="CK57" s="26">
        <v>178</v>
      </c>
      <c r="CL57" s="27">
        <v>0.3795309168443497</v>
      </c>
      <c r="CM57" s="26">
        <v>173</v>
      </c>
      <c r="CN57" s="27">
        <v>0.36886993603411516</v>
      </c>
      <c r="CO57" s="26">
        <v>11</v>
      </c>
      <c r="CP57" s="25" t="s">
        <v>142</v>
      </c>
      <c r="CQ57" s="26">
        <v>469</v>
      </c>
      <c r="CR57" s="29">
        <v>227</v>
      </c>
      <c r="CS57" s="26">
        <v>76</v>
      </c>
      <c r="CT57" s="29">
        <v>225</v>
      </c>
      <c r="CU57" s="26">
        <v>74</v>
      </c>
      <c r="CV57" s="29">
        <v>226</v>
      </c>
      <c r="CW57" s="26">
        <v>73</v>
      </c>
      <c r="CX57" s="29">
        <v>224</v>
      </c>
      <c r="CY57" s="26">
        <v>66</v>
      </c>
      <c r="CZ57" s="29">
        <v>222</v>
      </c>
      <c r="DA57" s="26">
        <v>65</v>
      </c>
      <c r="DB57" s="29">
        <v>218</v>
      </c>
      <c r="DC57" s="26">
        <v>70</v>
      </c>
      <c r="DD57" s="29">
        <v>221</v>
      </c>
      <c r="DE57" s="26">
        <v>65</v>
      </c>
      <c r="DF57" s="25" t="s">
        <v>142</v>
      </c>
      <c r="DG57" s="26">
        <v>469</v>
      </c>
      <c r="DH57" s="29">
        <v>215</v>
      </c>
      <c r="DI57" s="26">
        <v>77</v>
      </c>
      <c r="DJ57" s="29">
        <v>220</v>
      </c>
      <c r="DK57" s="26">
        <v>67</v>
      </c>
      <c r="DL57" s="29">
        <v>206</v>
      </c>
      <c r="DM57" s="26">
        <v>67</v>
      </c>
      <c r="DN57" s="29">
        <v>206</v>
      </c>
      <c r="DO57" s="26">
        <v>66</v>
      </c>
      <c r="DP57" s="29">
        <v>203</v>
      </c>
      <c r="DQ57" s="26">
        <v>69</v>
      </c>
      <c r="DR57" s="29">
        <v>209</v>
      </c>
      <c r="DS57" s="26">
        <v>64</v>
      </c>
      <c r="DT57" s="29">
        <v>227</v>
      </c>
      <c r="DU57" s="26">
        <v>63</v>
      </c>
      <c r="DV57" s="29">
        <v>228</v>
      </c>
      <c r="DW57" s="26">
        <v>64</v>
      </c>
      <c r="DX57" s="25" t="s">
        <v>142</v>
      </c>
      <c r="DY57" s="26">
        <v>469</v>
      </c>
      <c r="DZ57" s="28"/>
      <c r="EA57" s="28"/>
      <c r="EB57" s="28"/>
      <c r="EC57" s="28"/>
      <c r="ED57" s="26">
        <v>90</v>
      </c>
      <c r="EE57" s="26">
        <v>65</v>
      </c>
      <c r="EF57" s="26">
        <v>2</v>
      </c>
      <c r="EG57" s="26">
        <v>4</v>
      </c>
    </row>
    <row r="58" spans="1:137" ht="11.25">
      <c r="A58" s="25" t="s">
        <v>143</v>
      </c>
      <c r="B58" s="26">
        <v>1594</v>
      </c>
      <c r="C58" s="26">
        <v>676</v>
      </c>
      <c r="D58" s="27">
        <v>0.4248900062853551</v>
      </c>
      <c r="E58" s="26">
        <v>813</v>
      </c>
      <c r="F58" s="27">
        <v>0.5109993714644877</v>
      </c>
      <c r="G58" s="26">
        <v>5</v>
      </c>
      <c r="H58" s="27">
        <v>0.0031426775612822125</v>
      </c>
      <c r="I58" s="26">
        <v>10</v>
      </c>
      <c r="J58" s="27">
        <v>0.006285355122564425</v>
      </c>
      <c r="K58" s="26">
        <v>0</v>
      </c>
      <c r="L58" s="27">
        <v>0</v>
      </c>
      <c r="M58" s="26">
        <v>59</v>
      </c>
      <c r="N58" s="27">
        <v>0.03708359522313011</v>
      </c>
      <c r="O58" s="26">
        <v>3</v>
      </c>
      <c r="P58" s="27">
        <v>0.0018856065367693275</v>
      </c>
      <c r="Q58" s="26">
        <v>0</v>
      </c>
      <c r="R58" s="27">
        <v>0</v>
      </c>
      <c r="S58" s="26">
        <v>0</v>
      </c>
      <c r="T58" s="27">
        <v>0</v>
      </c>
      <c r="U58" s="26">
        <v>9</v>
      </c>
      <c r="V58" s="27">
        <v>0.0056568196103079825</v>
      </c>
      <c r="W58" s="26">
        <v>16</v>
      </c>
      <c r="X58" s="25" t="s">
        <v>143</v>
      </c>
      <c r="Y58" s="26">
        <v>1594</v>
      </c>
      <c r="Z58" s="26">
        <v>518</v>
      </c>
      <c r="AA58" s="27">
        <v>0.33099041533546325</v>
      </c>
      <c r="AB58" s="26">
        <v>988</v>
      </c>
      <c r="AC58" s="27">
        <v>0.6313099041533546</v>
      </c>
      <c r="AD58" s="26">
        <v>36</v>
      </c>
      <c r="AE58" s="27">
        <v>0.023003194888178913</v>
      </c>
      <c r="AF58" s="26">
        <v>15</v>
      </c>
      <c r="AG58" s="27">
        <v>0.009584664536741214</v>
      </c>
      <c r="AH58" s="26">
        <v>8</v>
      </c>
      <c r="AI58" s="27">
        <v>0.005111821086261981</v>
      </c>
      <c r="AJ58" s="26">
        <v>0</v>
      </c>
      <c r="AK58" s="26">
        <v>737</v>
      </c>
      <c r="AL58" s="27">
        <v>0.47733160621761656</v>
      </c>
      <c r="AM58" s="26">
        <v>807</v>
      </c>
      <c r="AN58" s="27">
        <v>0.5226683937823834</v>
      </c>
      <c r="AO58" s="26">
        <v>0</v>
      </c>
      <c r="AP58" s="25" t="s">
        <v>143</v>
      </c>
      <c r="AQ58" s="26">
        <v>1594</v>
      </c>
      <c r="AR58" s="28"/>
      <c r="AS58" s="28"/>
      <c r="AT58" s="28"/>
      <c r="AU58" s="28"/>
      <c r="AV58" s="28"/>
      <c r="AW58" s="28"/>
      <c r="AX58" s="26">
        <v>669</v>
      </c>
      <c r="AY58" s="27">
        <v>0.4505050505050505</v>
      </c>
      <c r="AZ58" s="26">
        <v>816</v>
      </c>
      <c r="BA58" s="27">
        <v>0.5494949494949495</v>
      </c>
      <c r="BB58" s="26">
        <v>0</v>
      </c>
      <c r="BC58" s="28"/>
      <c r="BD58" s="28"/>
      <c r="BE58" s="28"/>
      <c r="BF58" s="28"/>
      <c r="BG58" s="28"/>
      <c r="BH58" s="28"/>
      <c r="BI58" s="25" t="s">
        <v>143</v>
      </c>
      <c r="BJ58" s="26">
        <v>1594</v>
      </c>
      <c r="BK58" s="26">
        <v>810</v>
      </c>
      <c r="BL58" s="27">
        <v>0.5081555834378921</v>
      </c>
      <c r="BM58" s="26">
        <v>821</v>
      </c>
      <c r="BN58" s="27">
        <v>0.5150564617314931</v>
      </c>
      <c r="BO58" s="26">
        <v>816</v>
      </c>
      <c r="BP58" s="27">
        <v>0.5119196988707654</v>
      </c>
      <c r="BQ58" s="26">
        <v>53</v>
      </c>
      <c r="BR58" s="26">
        <v>995</v>
      </c>
      <c r="BS58" s="27">
        <v>0.9851485148514851</v>
      </c>
      <c r="BT58" s="26">
        <v>15</v>
      </c>
      <c r="BU58" s="26">
        <v>1081</v>
      </c>
      <c r="BV58" s="27">
        <v>0.9836214740673339</v>
      </c>
      <c r="BW58" s="26">
        <v>18</v>
      </c>
      <c r="BX58" s="25" t="s">
        <v>143</v>
      </c>
      <c r="BY58" s="26">
        <v>1594</v>
      </c>
      <c r="BZ58" s="26">
        <v>771</v>
      </c>
      <c r="CA58" s="27">
        <v>0.4836888331242158</v>
      </c>
      <c r="CB58" s="26">
        <v>773</v>
      </c>
      <c r="CC58" s="27">
        <v>0.4849435382685069</v>
      </c>
      <c r="CD58" s="26">
        <v>782</v>
      </c>
      <c r="CE58" s="27">
        <v>0.4905897114178168</v>
      </c>
      <c r="CF58" s="26">
        <v>4</v>
      </c>
      <c r="CG58" s="26">
        <v>759</v>
      </c>
      <c r="CH58" s="27">
        <v>0.47616060225846923</v>
      </c>
      <c r="CI58" s="26">
        <v>778</v>
      </c>
      <c r="CJ58" s="27">
        <v>0.4880803011292346</v>
      </c>
      <c r="CK58" s="26">
        <v>718</v>
      </c>
      <c r="CL58" s="27">
        <v>0.4504391468005019</v>
      </c>
      <c r="CM58" s="26">
        <v>737</v>
      </c>
      <c r="CN58" s="27">
        <v>0.4623588456712672</v>
      </c>
      <c r="CO58" s="26">
        <v>1</v>
      </c>
      <c r="CP58" s="25" t="s">
        <v>143</v>
      </c>
      <c r="CQ58" s="26">
        <v>1594</v>
      </c>
      <c r="CR58" s="29">
        <v>770</v>
      </c>
      <c r="CS58" s="26">
        <v>353</v>
      </c>
      <c r="CT58" s="29">
        <v>760</v>
      </c>
      <c r="CU58" s="26">
        <v>351</v>
      </c>
      <c r="CV58" s="29">
        <v>760</v>
      </c>
      <c r="CW58" s="26">
        <v>345</v>
      </c>
      <c r="CX58" s="29">
        <v>778</v>
      </c>
      <c r="CY58" s="26">
        <v>281</v>
      </c>
      <c r="CZ58" s="29">
        <v>750</v>
      </c>
      <c r="DA58" s="26">
        <v>290</v>
      </c>
      <c r="DB58" s="29">
        <v>757</v>
      </c>
      <c r="DC58" s="26">
        <v>284</v>
      </c>
      <c r="DD58" s="29">
        <v>751</v>
      </c>
      <c r="DE58" s="26">
        <v>288</v>
      </c>
      <c r="DF58" s="25" t="s">
        <v>143</v>
      </c>
      <c r="DG58" s="26">
        <v>1594</v>
      </c>
      <c r="DH58" s="29">
        <v>773</v>
      </c>
      <c r="DI58" s="26">
        <v>273</v>
      </c>
      <c r="DJ58" s="29">
        <v>761</v>
      </c>
      <c r="DK58" s="26">
        <v>278</v>
      </c>
      <c r="DL58" s="29">
        <v>769</v>
      </c>
      <c r="DM58" s="26">
        <v>263</v>
      </c>
      <c r="DN58" s="29">
        <v>755</v>
      </c>
      <c r="DO58" s="26">
        <v>266</v>
      </c>
      <c r="DP58" s="29">
        <v>753</v>
      </c>
      <c r="DQ58" s="26">
        <v>273</v>
      </c>
      <c r="DR58" s="29">
        <v>744</v>
      </c>
      <c r="DS58" s="26">
        <v>271</v>
      </c>
      <c r="DT58" s="29">
        <v>793</v>
      </c>
      <c r="DU58" s="26">
        <v>269</v>
      </c>
      <c r="DV58" s="29">
        <v>834</v>
      </c>
      <c r="DW58" s="26">
        <v>252</v>
      </c>
      <c r="DX58" s="25" t="s">
        <v>143</v>
      </c>
      <c r="DY58" s="26">
        <v>1594</v>
      </c>
      <c r="DZ58" s="28"/>
      <c r="EA58" s="28"/>
      <c r="EB58" s="28"/>
      <c r="EC58" s="28"/>
      <c r="ED58" s="26">
        <v>207</v>
      </c>
      <c r="EE58" s="26">
        <v>271</v>
      </c>
      <c r="EF58" s="26">
        <v>9</v>
      </c>
      <c r="EG58" s="26">
        <v>8</v>
      </c>
    </row>
    <row r="59" spans="1:137" ht="11.25">
      <c r="A59" s="25" t="s">
        <v>144</v>
      </c>
      <c r="B59" s="26">
        <v>1464</v>
      </c>
      <c r="C59" s="26">
        <v>639</v>
      </c>
      <c r="D59" s="27">
        <v>0.43857240905971173</v>
      </c>
      <c r="E59" s="26">
        <v>745</v>
      </c>
      <c r="F59" s="27">
        <v>0.511324639670556</v>
      </c>
      <c r="G59" s="26">
        <v>3</v>
      </c>
      <c r="H59" s="27">
        <v>0.002059025394646534</v>
      </c>
      <c r="I59" s="26">
        <v>6</v>
      </c>
      <c r="J59" s="27">
        <v>0.004118050789293068</v>
      </c>
      <c r="K59" s="26">
        <v>1</v>
      </c>
      <c r="L59" s="27">
        <v>0.0006863417982155113</v>
      </c>
      <c r="M59" s="26">
        <v>31</v>
      </c>
      <c r="N59" s="27">
        <v>0.02127659574468085</v>
      </c>
      <c r="O59" s="26">
        <v>3</v>
      </c>
      <c r="P59" s="27">
        <v>0.002059025394646534</v>
      </c>
      <c r="Q59" s="26">
        <v>1</v>
      </c>
      <c r="R59" s="27">
        <v>0.0006863417982155113</v>
      </c>
      <c r="S59" s="26">
        <v>0</v>
      </c>
      <c r="T59" s="27">
        <v>0</v>
      </c>
      <c r="U59" s="26">
        <v>15</v>
      </c>
      <c r="V59" s="27">
        <v>0.01029512697323267</v>
      </c>
      <c r="W59" s="26">
        <v>13</v>
      </c>
      <c r="X59" s="25" t="s">
        <v>144</v>
      </c>
      <c r="Y59" s="26">
        <v>1464</v>
      </c>
      <c r="Z59" s="26">
        <v>499</v>
      </c>
      <c r="AA59" s="27">
        <v>0.3496846531184303</v>
      </c>
      <c r="AB59" s="26">
        <v>882</v>
      </c>
      <c r="AC59" s="27">
        <v>0.6180798878766643</v>
      </c>
      <c r="AD59" s="26">
        <v>22</v>
      </c>
      <c r="AE59" s="27">
        <v>0.015416958654519973</v>
      </c>
      <c r="AF59" s="26">
        <v>17</v>
      </c>
      <c r="AG59" s="27">
        <v>0.011913104414856343</v>
      </c>
      <c r="AH59" s="26">
        <v>5</v>
      </c>
      <c r="AI59" s="27">
        <v>0.00350385423966363</v>
      </c>
      <c r="AJ59" s="26">
        <v>2</v>
      </c>
      <c r="AK59" s="26">
        <v>771</v>
      </c>
      <c r="AL59" s="27">
        <v>0.544107268877911</v>
      </c>
      <c r="AM59" s="26">
        <v>645</v>
      </c>
      <c r="AN59" s="27">
        <v>0.45518701482004237</v>
      </c>
      <c r="AO59" s="26">
        <v>1</v>
      </c>
      <c r="AP59" s="25" t="s">
        <v>144</v>
      </c>
      <c r="AQ59" s="26">
        <v>1464</v>
      </c>
      <c r="AR59" s="28"/>
      <c r="AS59" s="28"/>
      <c r="AT59" s="28"/>
      <c r="AU59" s="28"/>
      <c r="AV59" s="28"/>
      <c r="AW59" s="28"/>
      <c r="AX59" s="26">
        <v>651</v>
      </c>
      <c r="AY59" s="27">
        <v>0.474835886214442</v>
      </c>
      <c r="AZ59" s="26">
        <v>719</v>
      </c>
      <c r="BA59" s="27">
        <v>0.524434719183078</v>
      </c>
      <c r="BB59" s="26">
        <v>1</v>
      </c>
      <c r="BC59" s="28"/>
      <c r="BD59" s="28"/>
      <c r="BE59" s="28"/>
      <c r="BF59" s="28"/>
      <c r="BG59" s="28"/>
      <c r="BH59" s="28"/>
      <c r="BI59" s="25" t="s">
        <v>144</v>
      </c>
      <c r="BJ59" s="26">
        <v>1464</v>
      </c>
      <c r="BK59" s="26">
        <v>715</v>
      </c>
      <c r="BL59" s="27">
        <v>0.4883879781420765</v>
      </c>
      <c r="BM59" s="26">
        <v>742</v>
      </c>
      <c r="BN59" s="27">
        <v>0.5068306010928961</v>
      </c>
      <c r="BO59" s="26">
        <v>787</v>
      </c>
      <c r="BP59" s="27">
        <v>0.537568306010929</v>
      </c>
      <c r="BQ59" s="26">
        <v>17</v>
      </c>
      <c r="BR59" s="26">
        <v>937</v>
      </c>
      <c r="BS59" s="27">
        <v>0.9968085106382979</v>
      </c>
      <c r="BT59" s="26">
        <v>3</v>
      </c>
      <c r="BU59" s="26">
        <v>1001</v>
      </c>
      <c r="BV59" s="27">
        <v>0.9910891089108911</v>
      </c>
      <c r="BW59" s="26">
        <v>9</v>
      </c>
      <c r="BX59" s="25" t="s">
        <v>144</v>
      </c>
      <c r="BY59" s="26">
        <v>1464</v>
      </c>
      <c r="BZ59" s="26">
        <v>732</v>
      </c>
      <c r="CA59" s="27">
        <v>0.5</v>
      </c>
      <c r="CB59" s="26">
        <v>735</v>
      </c>
      <c r="CC59" s="27">
        <v>0.5020491803278688</v>
      </c>
      <c r="CD59" s="26">
        <v>723</v>
      </c>
      <c r="CE59" s="27">
        <v>0.49385245901639346</v>
      </c>
      <c r="CF59" s="26">
        <v>4</v>
      </c>
      <c r="CG59" s="26">
        <v>725</v>
      </c>
      <c r="CH59" s="27">
        <v>0.4952185792349727</v>
      </c>
      <c r="CI59" s="26">
        <v>740</v>
      </c>
      <c r="CJ59" s="27">
        <v>0.505464480874317</v>
      </c>
      <c r="CK59" s="26">
        <v>683</v>
      </c>
      <c r="CL59" s="27">
        <v>0.46653005464480873</v>
      </c>
      <c r="CM59" s="26">
        <v>691</v>
      </c>
      <c r="CN59" s="27">
        <v>0.4719945355191257</v>
      </c>
      <c r="CO59" s="26">
        <v>0</v>
      </c>
      <c r="CP59" s="25" t="s">
        <v>144</v>
      </c>
      <c r="CQ59" s="26">
        <v>1464</v>
      </c>
      <c r="CR59" s="29">
        <v>732</v>
      </c>
      <c r="CS59" s="26">
        <v>282</v>
      </c>
      <c r="CT59" s="29">
        <v>721</v>
      </c>
      <c r="CU59" s="26">
        <v>286</v>
      </c>
      <c r="CV59" s="29">
        <v>718</v>
      </c>
      <c r="CW59" s="26">
        <v>278</v>
      </c>
      <c r="CX59" s="29">
        <v>715</v>
      </c>
      <c r="CY59" s="26">
        <v>257</v>
      </c>
      <c r="CZ59" s="29">
        <v>723</v>
      </c>
      <c r="DA59" s="26">
        <v>240</v>
      </c>
      <c r="DB59" s="29">
        <v>727</v>
      </c>
      <c r="DC59" s="26">
        <v>233</v>
      </c>
      <c r="DD59" s="29">
        <v>704</v>
      </c>
      <c r="DE59" s="26">
        <v>245</v>
      </c>
      <c r="DF59" s="25" t="s">
        <v>144</v>
      </c>
      <c r="DG59" s="26">
        <v>1464</v>
      </c>
      <c r="DH59" s="29">
        <v>744</v>
      </c>
      <c r="DI59" s="26">
        <v>235</v>
      </c>
      <c r="DJ59" s="29">
        <v>736</v>
      </c>
      <c r="DK59" s="26">
        <v>231</v>
      </c>
      <c r="DL59" s="29">
        <v>719</v>
      </c>
      <c r="DM59" s="26">
        <v>225</v>
      </c>
      <c r="DN59" s="29">
        <v>702</v>
      </c>
      <c r="DO59" s="26">
        <v>241</v>
      </c>
      <c r="DP59" s="29">
        <v>709</v>
      </c>
      <c r="DQ59" s="26">
        <v>235</v>
      </c>
      <c r="DR59" s="29">
        <v>701</v>
      </c>
      <c r="DS59" s="26">
        <v>228</v>
      </c>
      <c r="DT59" s="29">
        <v>757</v>
      </c>
      <c r="DU59" s="26">
        <v>227</v>
      </c>
      <c r="DV59" s="29">
        <v>786</v>
      </c>
      <c r="DW59" s="26">
        <v>225</v>
      </c>
      <c r="DX59" s="25" t="s">
        <v>144</v>
      </c>
      <c r="DY59" s="26">
        <v>1464</v>
      </c>
      <c r="DZ59" s="28"/>
      <c r="EA59" s="28"/>
      <c r="EB59" s="28"/>
      <c r="EC59" s="28"/>
      <c r="ED59" s="26">
        <v>200</v>
      </c>
      <c r="EE59" s="26">
        <v>267</v>
      </c>
      <c r="EF59" s="26">
        <v>3</v>
      </c>
      <c r="EG59" s="26">
        <v>10</v>
      </c>
    </row>
    <row r="60" spans="1:137" ht="11.25">
      <c r="A60" s="25" t="s">
        <v>145</v>
      </c>
      <c r="B60" s="26">
        <v>393</v>
      </c>
      <c r="C60" s="26">
        <v>197</v>
      </c>
      <c r="D60" s="27">
        <v>0.5077319587628866</v>
      </c>
      <c r="E60" s="26">
        <v>175</v>
      </c>
      <c r="F60" s="27">
        <v>0.45103092783505155</v>
      </c>
      <c r="G60" s="26">
        <v>0</v>
      </c>
      <c r="H60" s="27">
        <v>0</v>
      </c>
      <c r="I60" s="26">
        <v>3</v>
      </c>
      <c r="J60" s="27">
        <v>0.007731958762886598</v>
      </c>
      <c r="K60" s="26">
        <v>0</v>
      </c>
      <c r="L60" s="27">
        <v>0</v>
      </c>
      <c r="M60" s="26">
        <v>10</v>
      </c>
      <c r="N60" s="27">
        <v>0.02577319587628866</v>
      </c>
      <c r="O60" s="26">
        <v>0</v>
      </c>
      <c r="P60" s="27">
        <v>0</v>
      </c>
      <c r="Q60" s="26">
        <v>0</v>
      </c>
      <c r="R60" s="27">
        <v>0</v>
      </c>
      <c r="S60" s="26">
        <v>0</v>
      </c>
      <c r="T60" s="27">
        <v>0</v>
      </c>
      <c r="U60" s="26">
        <v>0</v>
      </c>
      <c r="V60" s="27">
        <v>0</v>
      </c>
      <c r="W60" s="26">
        <v>3</v>
      </c>
      <c r="X60" s="25" t="s">
        <v>145</v>
      </c>
      <c r="Y60" s="26">
        <v>393</v>
      </c>
      <c r="Z60" s="26">
        <v>163</v>
      </c>
      <c r="AA60" s="27">
        <v>0.4244791666666667</v>
      </c>
      <c r="AB60" s="26">
        <v>207</v>
      </c>
      <c r="AC60" s="27">
        <v>0.5390625</v>
      </c>
      <c r="AD60" s="26">
        <v>5</v>
      </c>
      <c r="AE60" s="27">
        <v>0.013020833333333334</v>
      </c>
      <c r="AF60" s="26">
        <v>5</v>
      </c>
      <c r="AG60" s="27">
        <v>0.013020833333333334</v>
      </c>
      <c r="AH60" s="26">
        <v>2</v>
      </c>
      <c r="AI60" s="27">
        <v>0.005208333333333333</v>
      </c>
      <c r="AJ60" s="26">
        <v>2</v>
      </c>
      <c r="AK60" s="26">
        <v>229</v>
      </c>
      <c r="AL60" s="27">
        <v>0.604221635883905</v>
      </c>
      <c r="AM60" s="26">
        <v>150</v>
      </c>
      <c r="AN60" s="27">
        <v>0.39577836411609496</v>
      </c>
      <c r="AO60" s="26">
        <v>0</v>
      </c>
      <c r="AP60" s="25" t="s">
        <v>145</v>
      </c>
      <c r="AQ60" s="26">
        <v>393</v>
      </c>
      <c r="AR60" s="28"/>
      <c r="AS60" s="28"/>
      <c r="AT60" s="28"/>
      <c r="AU60" s="28"/>
      <c r="AV60" s="28"/>
      <c r="AW60" s="28"/>
      <c r="AX60" s="26">
        <v>199</v>
      </c>
      <c r="AY60" s="27">
        <v>0.5497237569060773</v>
      </c>
      <c r="AZ60" s="26">
        <v>162</v>
      </c>
      <c r="BA60" s="27">
        <v>0.44751381215469616</v>
      </c>
      <c r="BB60" s="26">
        <v>1</v>
      </c>
      <c r="BC60" s="28"/>
      <c r="BD60" s="28"/>
      <c r="BE60" s="28"/>
      <c r="BF60" s="28"/>
      <c r="BG60" s="28"/>
      <c r="BH60" s="28"/>
      <c r="BI60" s="25" t="s">
        <v>145</v>
      </c>
      <c r="BJ60" s="26">
        <v>393</v>
      </c>
      <c r="BK60" s="26">
        <v>208</v>
      </c>
      <c r="BL60" s="27">
        <v>0.5292620865139949</v>
      </c>
      <c r="BM60" s="26">
        <v>208</v>
      </c>
      <c r="BN60" s="27">
        <v>0.5292620865139949</v>
      </c>
      <c r="BO60" s="26">
        <v>214</v>
      </c>
      <c r="BP60" s="27">
        <v>0.544529262086514</v>
      </c>
      <c r="BQ60" s="26">
        <v>4</v>
      </c>
      <c r="BR60" s="26">
        <v>273</v>
      </c>
      <c r="BS60" s="27">
        <v>0.9927272727272727</v>
      </c>
      <c r="BT60" s="26">
        <v>2</v>
      </c>
      <c r="BU60" s="26">
        <v>290</v>
      </c>
      <c r="BV60" s="27">
        <v>0.9863945578231292</v>
      </c>
      <c r="BW60" s="26">
        <v>4</v>
      </c>
      <c r="BX60" s="25" t="s">
        <v>145</v>
      </c>
      <c r="BY60" s="26">
        <v>393</v>
      </c>
      <c r="BZ60" s="26">
        <v>178</v>
      </c>
      <c r="CA60" s="27">
        <v>0.4529262086513995</v>
      </c>
      <c r="CB60" s="26">
        <v>175</v>
      </c>
      <c r="CC60" s="27">
        <v>0.44529262086513993</v>
      </c>
      <c r="CD60" s="26">
        <v>188</v>
      </c>
      <c r="CE60" s="27">
        <v>0.47837150127226463</v>
      </c>
      <c r="CF60" s="26">
        <v>0</v>
      </c>
      <c r="CG60" s="26">
        <v>165</v>
      </c>
      <c r="CH60" s="27">
        <v>0.4198473282442748</v>
      </c>
      <c r="CI60" s="26">
        <v>209</v>
      </c>
      <c r="CJ60" s="27">
        <v>0.5318066157760815</v>
      </c>
      <c r="CK60" s="26">
        <v>155</v>
      </c>
      <c r="CL60" s="27">
        <v>0.3944020356234097</v>
      </c>
      <c r="CM60" s="26">
        <v>147</v>
      </c>
      <c r="CN60" s="27">
        <v>0.37404580152671757</v>
      </c>
      <c r="CO60" s="26">
        <v>2</v>
      </c>
      <c r="CP60" s="25" t="s">
        <v>145</v>
      </c>
      <c r="CQ60" s="26">
        <v>393</v>
      </c>
      <c r="CR60" s="29">
        <v>183</v>
      </c>
      <c r="CS60" s="26">
        <v>85</v>
      </c>
      <c r="CT60" s="29">
        <v>175</v>
      </c>
      <c r="CU60" s="26">
        <v>88</v>
      </c>
      <c r="CV60" s="29">
        <v>173</v>
      </c>
      <c r="CW60" s="26">
        <v>86</v>
      </c>
      <c r="CX60" s="29">
        <v>183</v>
      </c>
      <c r="CY60" s="26">
        <v>68</v>
      </c>
      <c r="CZ60" s="29">
        <v>181</v>
      </c>
      <c r="DA60" s="26">
        <v>68</v>
      </c>
      <c r="DB60" s="29">
        <v>178</v>
      </c>
      <c r="DC60" s="26">
        <v>69</v>
      </c>
      <c r="DD60" s="29">
        <v>178</v>
      </c>
      <c r="DE60" s="26">
        <v>65</v>
      </c>
      <c r="DF60" s="25" t="s">
        <v>145</v>
      </c>
      <c r="DG60" s="26">
        <v>393</v>
      </c>
      <c r="DH60" s="29">
        <v>174</v>
      </c>
      <c r="DI60" s="26">
        <v>65</v>
      </c>
      <c r="DJ60" s="29">
        <v>175</v>
      </c>
      <c r="DK60" s="26">
        <v>63</v>
      </c>
      <c r="DL60" s="29">
        <v>169</v>
      </c>
      <c r="DM60" s="26">
        <v>67</v>
      </c>
      <c r="DN60" s="29">
        <v>165</v>
      </c>
      <c r="DO60" s="26">
        <v>70</v>
      </c>
      <c r="DP60" s="29">
        <v>175</v>
      </c>
      <c r="DQ60" s="26">
        <v>67</v>
      </c>
      <c r="DR60" s="29">
        <v>160</v>
      </c>
      <c r="DS60" s="26">
        <v>71</v>
      </c>
      <c r="DT60" s="29">
        <v>180</v>
      </c>
      <c r="DU60" s="26">
        <v>68</v>
      </c>
      <c r="DV60" s="29">
        <v>195</v>
      </c>
      <c r="DW60" s="26">
        <v>64</v>
      </c>
      <c r="DX60" s="25" t="s">
        <v>145</v>
      </c>
      <c r="DY60" s="26">
        <v>393</v>
      </c>
      <c r="DZ60" s="28"/>
      <c r="EA60" s="28"/>
      <c r="EB60" s="28"/>
      <c r="EC60" s="28"/>
      <c r="ED60" s="26">
        <v>67</v>
      </c>
      <c r="EE60" s="26">
        <v>51</v>
      </c>
      <c r="EF60" s="26">
        <v>1</v>
      </c>
      <c r="EG60" s="26">
        <v>1</v>
      </c>
    </row>
    <row r="61" spans="1:137" ht="11.25">
      <c r="A61" s="25" t="s">
        <v>146</v>
      </c>
      <c r="B61" s="26">
        <v>1595</v>
      </c>
      <c r="C61" s="26">
        <v>898</v>
      </c>
      <c r="D61" s="27">
        <v>0.5672773215413771</v>
      </c>
      <c r="E61" s="26">
        <v>580</v>
      </c>
      <c r="F61" s="27">
        <v>0.3663929248262792</v>
      </c>
      <c r="G61" s="26">
        <v>6</v>
      </c>
      <c r="H61" s="27">
        <v>0.003790271636133923</v>
      </c>
      <c r="I61" s="26">
        <v>14</v>
      </c>
      <c r="J61" s="27">
        <v>0.008843967150979154</v>
      </c>
      <c r="K61" s="26">
        <v>3</v>
      </c>
      <c r="L61" s="27">
        <v>0.0018951358180669614</v>
      </c>
      <c r="M61" s="26">
        <v>41</v>
      </c>
      <c r="N61" s="27">
        <v>0.025900189513581806</v>
      </c>
      <c r="O61" s="26">
        <v>0</v>
      </c>
      <c r="P61" s="27">
        <v>0</v>
      </c>
      <c r="Q61" s="26">
        <v>0</v>
      </c>
      <c r="R61" s="27">
        <v>0</v>
      </c>
      <c r="S61" s="26">
        <v>0</v>
      </c>
      <c r="T61" s="27">
        <v>0</v>
      </c>
      <c r="U61" s="26">
        <v>12</v>
      </c>
      <c r="V61" s="27">
        <v>0.007580543272267846</v>
      </c>
      <c r="W61" s="26">
        <v>29</v>
      </c>
      <c r="X61" s="25" t="s">
        <v>146</v>
      </c>
      <c r="Y61" s="26">
        <v>1595</v>
      </c>
      <c r="Z61" s="26">
        <v>751</v>
      </c>
      <c r="AA61" s="27">
        <v>0.48079385403329067</v>
      </c>
      <c r="AB61" s="26">
        <v>761</v>
      </c>
      <c r="AC61" s="27">
        <v>0.4871959026888604</v>
      </c>
      <c r="AD61" s="26">
        <v>31</v>
      </c>
      <c r="AE61" s="27">
        <v>0.019846350832266324</v>
      </c>
      <c r="AF61" s="26">
        <v>12</v>
      </c>
      <c r="AG61" s="27">
        <v>0.0076824583866837385</v>
      </c>
      <c r="AH61" s="26">
        <v>4</v>
      </c>
      <c r="AI61" s="27">
        <v>0.002560819462227913</v>
      </c>
      <c r="AJ61" s="26">
        <v>3</v>
      </c>
      <c r="AK61" s="26">
        <v>940</v>
      </c>
      <c r="AL61" s="27">
        <v>0.6072351421188631</v>
      </c>
      <c r="AM61" s="26">
        <v>604</v>
      </c>
      <c r="AN61" s="27">
        <v>0.39018087855297157</v>
      </c>
      <c r="AO61" s="26">
        <v>4</v>
      </c>
      <c r="AP61" s="25" t="s">
        <v>146</v>
      </c>
      <c r="AQ61" s="26">
        <v>1595</v>
      </c>
      <c r="AR61" s="26">
        <v>988</v>
      </c>
      <c r="AS61" s="27">
        <v>0.9582929194956353</v>
      </c>
      <c r="AT61" s="26">
        <v>43</v>
      </c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5" t="s">
        <v>146</v>
      </c>
      <c r="BJ61" s="26">
        <v>1595</v>
      </c>
      <c r="BK61" s="26">
        <v>979</v>
      </c>
      <c r="BL61" s="27">
        <v>0.6137931034482759</v>
      </c>
      <c r="BM61" s="26">
        <v>903</v>
      </c>
      <c r="BN61" s="27">
        <v>0.5661442006269592</v>
      </c>
      <c r="BO61" s="26">
        <v>905</v>
      </c>
      <c r="BP61" s="27">
        <v>0.567398119122257</v>
      </c>
      <c r="BQ61" s="26">
        <v>48</v>
      </c>
      <c r="BR61" s="26">
        <v>1099</v>
      </c>
      <c r="BS61" s="27">
        <v>0.9936708860759493</v>
      </c>
      <c r="BT61" s="26">
        <v>7</v>
      </c>
      <c r="BU61" s="26">
        <v>1216</v>
      </c>
      <c r="BV61" s="27">
        <v>0.9830234438156831</v>
      </c>
      <c r="BW61" s="26">
        <v>21</v>
      </c>
      <c r="BX61" s="25" t="s">
        <v>146</v>
      </c>
      <c r="BY61" s="26">
        <v>1595</v>
      </c>
      <c r="BZ61" s="26">
        <v>815</v>
      </c>
      <c r="CA61" s="27">
        <v>0.5109717868338558</v>
      </c>
      <c r="CB61" s="26">
        <v>804</v>
      </c>
      <c r="CC61" s="27">
        <v>0.5040752351097179</v>
      </c>
      <c r="CD61" s="26">
        <v>808</v>
      </c>
      <c r="CE61" s="27">
        <v>0.5065830721003135</v>
      </c>
      <c r="CF61" s="26">
        <v>11</v>
      </c>
      <c r="CG61" s="26">
        <v>807</v>
      </c>
      <c r="CH61" s="27">
        <v>0.5059561128526646</v>
      </c>
      <c r="CI61" s="26">
        <v>806</v>
      </c>
      <c r="CJ61" s="27">
        <v>0.5053291536050156</v>
      </c>
      <c r="CK61" s="26">
        <v>749</v>
      </c>
      <c r="CL61" s="27">
        <v>0.4695924764890282</v>
      </c>
      <c r="CM61" s="26">
        <v>777</v>
      </c>
      <c r="CN61" s="27">
        <v>0.4871473354231975</v>
      </c>
      <c r="CO61" s="26">
        <v>12</v>
      </c>
      <c r="CP61" s="25" t="s">
        <v>146</v>
      </c>
      <c r="CQ61" s="26">
        <v>1595</v>
      </c>
      <c r="CR61" s="29">
        <v>859</v>
      </c>
      <c r="CS61" s="26">
        <v>277</v>
      </c>
      <c r="CT61" s="29">
        <v>867</v>
      </c>
      <c r="CU61" s="26">
        <v>268</v>
      </c>
      <c r="CV61" s="29">
        <v>858</v>
      </c>
      <c r="CW61" s="26">
        <v>267</v>
      </c>
      <c r="CX61" s="29">
        <v>835</v>
      </c>
      <c r="CY61" s="26">
        <v>230</v>
      </c>
      <c r="CZ61" s="29">
        <v>819</v>
      </c>
      <c r="DA61" s="26">
        <v>240</v>
      </c>
      <c r="DB61" s="29">
        <v>825</v>
      </c>
      <c r="DC61" s="26">
        <v>231</v>
      </c>
      <c r="DD61" s="29">
        <v>826</v>
      </c>
      <c r="DE61" s="26">
        <v>235</v>
      </c>
      <c r="DF61" s="25" t="s">
        <v>146</v>
      </c>
      <c r="DG61" s="26">
        <v>1595</v>
      </c>
      <c r="DH61" s="29">
        <v>823</v>
      </c>
      <c r="DI61" s="26">
        <v>225</v>
      </c>
      <c r="DJ61" s="29">
        <v>824</v>
      </c>
      <c r="DK61" s="26">
        <v>220</v>
      </c>
      <c r="DL61" s="29">
        <v>808</v>
      </c>
      <c r="DM61" s="26">
        <v>216</v>
      </c>
      <c r="DN61" s="29">
        <v>803</v>
      </c>
      <c r="DO61" s="26">
        <v>228</v>
      </c>
      <c r="DP61" s="29">
        <v>809</v>
      </c>
      <c r="DQ61" s="26">
        <v>227</v>
      </c>
      <c r="DR61" s="29">
        <v>784</v>
      </c>
      <c r="DS61" s="26">
        <v>237</v>
      </c>
      <c r="DT61" s="29">
        <v>853</v>
      </c>
      <c r="DU61" s="26">
        <v>204</v>
      </c>
      <c r="DV61" s="29">
        <v>881</v>
      </c>
      <c r="DW61" s="26">
        <v>201</v>
      </c>
      <c r="DX61" s="25" t="s">
        <v>146</v>
      </c>
      <c r="DY61" s="26">
        <v>1595</v>
      </c>
      <c r="DZ61" s="28"/>
      <c r="EA61" s="28"/>
      <c r="EB61" s="28"/>
      <c r="EC61" s="28"/>
      <c r="ED61" s="26">
        <v>234</v>
      </c>
      <c r="EE61" s="26">
        <v>164</v>
      </c>
      <c r="EF61" s="26">
        <v>1</v>
      </c>
      <c r="EG61" s="26">
        <v>6</v>
      </c>
    </row>
    <row r="62" spans="1:137" ht="11.25">
      <c r="A62" s="25" t="s">
        <v>147</v>
      </c>
      <c r="B62" s="26">
        <v>839</v>
      </c>
      <c r="C62" s="26">
        <v>373</v>
      </c>
      <c r="D62" s="27">
        <v>0.44885679903730447</v>
      </c>
      <c r="E62" s="26">
        <v>396</v>
      </c>
      <c r="F62" s="27">
        <v>0.47653429602888087</v>
      </c>
      <c r="G62" s="26">
        <v>1</v>
      </c>
      <c r="H62" s="27">
        <v>0.0012033694344163659</v>
      </c>
      <c r="I62" s="26">
        <v>11</v>
      </c>
      <c r="J62" s="27">
        <v>0.013237063778580024</v>
      </c>
      <c r="K62" s="26">
        <v>0</v>
      </c>
      <c r="L62" s="27">
        <v>0</v>
      </c>
      <c r="M62" s="26">
        <v>33</v>
      </c>
      <c r="N62" s="27">
        <v>0.039711191335740074</v>
      </c>
      <c r="O62" s="26">
        <v>1</v>
      </c>
      <c r="P62" s="27">
        <v>0.0012033694344163659</v>
      </c>
      <c r="Q62" s="26">
        <v>0</v>
      </c>
      <c r="R62" s="27">
        <v>0</v>
      </c>
      <c r="S62" s="26">
        <v>0</v>
      </c>
      <c r="T62" s="27">
        <v>0</v>
      </c>
      <c r="U62" s="26">
        <v>3</v>
      </c>
      <c r="V62" s="27">
        <v>0.0036101083032490976</v>
      </c>
      <c r="W62" s="26">
        <v>13</v>
      </c>
      <c r="X62" s="25" t="s">
        <v>147</v>
      </c>
      <c r="Y62" s="26">
        <v>839</v>
      </c>
      <c r="Z62" s="26">
        <v>301</v>
      </c>
      <c r="AA62" s="27">
        <v>0.36797066014669927</v>
      </c>
      <c r="AB62" s="26">
        <v>482</v>
      </c>
      <c r="AC62" s="27">
        <v>0.589242053789731</v>
      </c>
      <c r="AD62" s="26">
        <v>22</v>
      </c>
      <c r="AE62" s="27">
        <v>0.02689486552567237</v>
      </c>
      <c r="AF62" s="26">
        <v>9</v>
      </c>
      <c r="AG62" s="27">
        <v>0.011002444987775062</v>
      </c>
      <c r="AH62" s="26">
        <v>4</v>
      </c>
      <c r="AI62" s="27">
        <v>0.004889975550122249</v>
      </c>
      <c r="AJ62" s="26">
        <v>0</v>
      </c>
      <c r="AK62" s="26">
        <v>480</v>
      </c>
      <c r="AL62" s="27">
        <v>0.597758405977584</v>
      </c>
      <c r="AM62" s="26">
        <v>323</v>
      </c>
      <c r="AN62" s="27">
        <v>0.40224159402241594</v>
      </c>
      <c r="AO62" s="26">
        <v>0</v>
      </c>
      <c r="AP62" s="25" t="s">
        <v>147</v>
      </c>
      <c r="AQ62" s="26">
        <v>839</v>
      </c>
      <c r="AR62" s="28"/>
      <c r="AS62" s="28"/>
      <c r="AT62" s="28"/>
      <c r="AU62" s="28"/>
      <c r="AV62" s="28"/>
      <c r="AW62" s="28"/>
      <c r="AX62" s="26">
        <v>427</v>
      </c>
      <c r="AY62" s="27">
        <v>0.5488431876606684</v>
      </c>
      <c r="AZ62" s="26">
        <v>350</v>
      </c>
      <c r="BA62" s="27">
        <v>0.4498714652956298</v>
      </c>
      <c r="BB62" s="26">
        <v>1</v>
      </c>
      <c r="BC62" s="28"/>
      <c r="BD62" s="28"/>
      <c r="BE62" s="28"/>
      <c r="BF62" s="28"/>
      <c r="BG62" s="28"/>
      <c r="BH62" s="28"/>
      <c r="BI62" s="25" t="s">
        <v>147</v>
      </c>
      <c r="BJ62" s="26">
        <v>839</v>
      </c>
      <c r="BK62" s="26">
        <v>424</v>
      </c>
      <c r="BL62" s="27">
        <v>0.5053635280095352</v>
      </c>
      <c r="BM62" s="26">
        <v>440</v>
      </c>
      <c r="BN62" s="27">
        <v>0.5244338498212158</v>
      </c>
      <c r="BO62" s="26">
        <v>424</v>
      </c>
      <c r="BP62" s="27">
        <v>0.5053635280095352</v>
      </c>
      <c r="BQ62" s="26">
        <v>35</v>
      </c>
      <c r="BR62" s="26">
        <v>575</v>
      </c>
      <c r="BS62" s="27">
        <v>0.9845890410958904</v>
      </c>
      <c r="BT62" s="26">
        <v>9</v>
      </c>
      <c r="BU62" s="26">
        <v>623</v>
      </c>
      <c r="BV62" s="27">
        <v>0.9842022116903634</v>
      </c>
      <c r="BW62" s="26">
        <v>10</v>
      </c>
      <c r="BX62" s="25" t="s">
        <v>147</v>
      </c>
      <c r="BY62" s="26">
        <v>839</v>
      </c>
      <c r="BZ62" s="26">
        <v>356</v>
      </c>
      <c r="CA62" s="27">
        <v>0.42431466030989273</v>
      </c>
      <c r="CB62" s="26">
        <v>367</v>
      </c>
      <c r="CC62" s="27">
        <v>0.4374255065554231</v>
      </c>
      <c r="CD62" s="26">
        <v>359</v>
      </c>
      <c r="CE62" s="27">
        <v>0.42789034564958284</v>
      </c>
      <c r="CF62" s="26">
        <v>13</v>
      </c>
      <c r="CG62" s="26">
        <v>353</v>
      </c>
      <c r="CH62" s="27">
        <v>0.42073897497020263</v>
      </c>
      <c r="CI62" s="26">
        <v>386</v>
      </c>
      <c r="CJ62" s="27">
        <v>0.4600715137067938</v>
      </c>
      <c r="CK62" s="26">
        <v>318</v>
      </c>
      <c r="CL62" s="27">
        <v>0.37902264600715135</v>
      </c>
      <c r="CM62" s="26">
        <v>322</v>
      </c>
      <c r="CN62" s="27">
        <v>0.3837902264600715</v>
      </c>
      <c r="CO62" s="26">
        <v>7</v>
      </c>
      <c r="CP62" s="25" t="s">
        <v>147</v>
      </c>
      <c r="CQ62" s="26">
        <v>839</v>
      </c>
      <c r="CR62" s="29">
        <v>354</v>
      </c>
      <c r="CS62" s="26">
        <v>165</v>
      </c>
      <c r="CT62" s="29">
        <v>355</v>
      </c>
      <c r="CU62" s="26">
        <v>158</v>
      </c>
      <c r="CV62" s="29">
        <v>341</v>
      </c>
      <c r="CW62" s="26">
        <v>169</v>
      </c>
      <c r="CX62" s="29">
        <v>350</v>
      </c>
      <c r="CY62" s="26">
        <v>132</v>
      </c>
      <c r="CZ62" s="29">
        <v>343</v>
      </c>
      <c r="DA62" s="26">
        <v>137</v>
      </c>
      <c r="DB62" s="29">
        <v>363</v>
      </c>
      <c r="DC62" s="26">
        <v>122</v>
      </c>
      <c r="DD62" s="29">
        <v>350</v>
      </c>
      <c r="DE62" s="26">
        <v>132</v>
      </c>
      <c r="DF62" s="25" t="s">
        <v>147</v>
      </c>
      <c r="DG62" s="26">
        <v>839</v>
      </c>
      <c r="DH62" s="29">
        <v>352</v>
      </c>
      <c r="DI62" s="26">
        <v>121</v>
      </c>
      <c r="DJ62" s="29">
        <v>352</v>
      </c>
      <c r="DK62" s="26">
        <v>126</v>
      </c>
      <c r="DL62" s="29">
        <v>322</v>
      </c>
      <c r="DM62" s="26">
        <v>135</v>
      </c>
      <c r="DN62" s="29">
        <v>335</v>
      </c>
      <c r="DO62" s="26">
        <v>127</v>
      </c>
      <c r="DP62" s="29">
        <v>338</v>
      </c>
      <c r="DQ62" s="26">
        <v>128</v>
      </c>
      <c r="DR62" s="29">
        <v>332</v>
      </c>
      <c r="DS62" s="26">
        <v>123</v>
      </c>
      <c r="DT62" s="29">
        <v>373</v>
      </c>
      <c r="DU62" s="26">
        <v>117</v>
      </c>
      <c r="DV62" s="29">
        <v>392</v>
      </c>
      <c r="DW62" s="26">
        <v>111</v>
      </c>
      <c r="DX62" s="25" t="s">
        <v>147</v>
      </c>
      <c r="DY62" s="26">
        <v>839</v>
      </c>
      <c r="DZ62" s="28"/>
      <c r="EA62" s="28"/>
      <c r="EB62" s="28"/>
      <c r="EC62" s="28"/>
      <c r="ED62" s="26">
        <v>112</v>
      </c>
      <c r="EE62" s="26">
        <v>95</v>
      </c>
      <c r="EF62" s="26">
        <v>2</v>
      </c>
      <c r="EG62" s="26">
        <v>3</v>
      </c>
    </row>
    <row r="63" spans="1:137" ht="11.25">
      <c r="A63" s="25" t="s">
        <v>148</v>
      </c>
      <c r="B63" s="26">
        <v>1948</v>
      </c>
      <c r="C63" s="26">
        <v>1210</v>
      </c>
      <c r="D63" s="27">
        <v>0.6282450674974039</v>
      </c>
      <c r="E63" s="26">
        <v>596</v>
      </c>
      <c r="F63" s="27">
        <v>0.3094496365524403</v>
      </c>
      <c r="G63" s="26">
        <v>0</v>
      </c>
      <c r="H63" s="27">
        <v>0</v>
      </c>
      <c r="I63" s="26">
        <v>12</v>
      </c>
      <c r="J63" s="27">
        <v>0.006230529595015576</v>
      </c>
      <c r="K63" s="26">
        <v>2</v>
      </c>
      <c r="L63" s="27">
        <v>0.0010384215991692627</v>
      </c>
      <c r="M63" s="26">
        <v>67</v>
      </c>
      <c r="N63" s="27">
        <v>0.0347871235721703</v>
      </c>
      <c r="O63" s="26">
        <v>1</v>
      </c>
      <c r="P63" s="27">
        <v>0.0005192107995846313</v>
      </c>
      <c r="Q63" s="26">
        <v>0</v>
      </c>
      <c r="R63" s="27">
        <v>0</v>
      </c>
      <c r="S63" s="26">
        <v>0</v>
      </c>
      <c r="T63" s="27">
        <v>0</v>
      </c>
      <c r="U63" s="26">
        <v>12</v>
      </c>
      <c r="V63" s="27">
        <v>0.006230529595015576</v>
      </c>
      <c r="W63" s="26">
        <v>26</v>
      </c>
      <c r="X63" s="25" t="s">
        <v>148</v>
      </c>
      <c r="Y63" s="26">
        <v>1948</v>
      </c>
      <c r="Z63" s="26">
        <v>1054</v>
      </c>
      <c r="AA63" s="27">
        <v>0.5521215295966475</v>
      </c>
      <c r="AB63" s="26">
        <v>814</v>
      </c>
      <c r="AC63" s="27">
        <v>0.4264012572027239</v>
      </c>
      <c r="AD63" s="26">
        <v>28</v>
      </c>
      <c r="AE63" s="27">
        <v>0.014667365112624411</v>
      </c>
      <c r="AF63" s="26">
        <v>11</v>
      </c>
      <c r="AG63" s="27">
        <v>0.005762179151388162</v>
      </c>
      <c r="AH63" s="26">
        <v>2</v>
      </c>
      <c r="AI63" s="27">
        <v>0.0010476689366160294</v>
      </c>
      <c r="AJ63" s="26">
        <v>0</v>
      </c>
      <c r="AK63" s="26">
        <v>1220</v>
      </c>
      <c r="AL63" s="27">
        <v>0.6390780513357779</v>
      </c>
      <c r="AM63" s="26">
        <v>687</v>
      </c>
      <c r="AN63" s="27">
        <v>0.35987427972760605</v>
      </c>
      <c r="AO63" s="26">
        <v>2</v>
      </c>
      <c r="AP63" s="25" t="s">
        <v>148</v>
      </c>
      <c r="AQ63" s="26">
        <v>1948</v>
      </c>
      <c r="AR63" s="28"/>
      <c r="AS63" s="28"/>
      <c r="AT63" s="28"/>
      <c r="AU63" s="26">
        <v>1427</v>
      </c>
      <c r="AV63" s="27">
        <v>0.9841379310344828</v>
      </c>
      <c r="AW63" s="26">
        <v>23</v>
      </c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5" t="s">
        <v>148</v>
      </c>
      <c r="BJ63" s="26">
        <v>1948</v>
      </c>
      <c r="BK63" s="26">
        <v>1251</v>
      </c>
      <c r="BL63" s="27">
        <v>0.6421971252566735</v>
      </c>
      <c r="BM63" s="26">
        <v>1226</v>
      </c>
      <c r="BN63" s="27">
        <v>0.6293634496919918</v>
      </c>
      <c r="BO63" s="26">
        <v>1212</v>
      </c>
      <c r="BP63" s="27">
        <v>0.62217659137577</v>
      </c>
      <c r="BQ63" s="26">
        <v>49</v>
      </c>
      <c r="BR63" s="26">
        <v>1394</v>
      </c>
      <c r="BS63" s="27">
        <v>0.9935851746258019</v>
      </c>
      <c r="BT63" s="26">
        <v>9</v>
      </c>
      <c r="BU63" s="26">
        <v>1495</v>
      </c>
      <c r="BV63" s="27">
        <v>0.9907223326706428</v>
      </c>
      <c r="BW63" s="26">
        <v>14</v>
      </c>
      <c r="BX63" s="25" t="s">
        <v>148</v>
      </c>
      <c r="BY63" s="26">
        <v>1948</v>
      </c>
      <c r="BZ63" s="26">
        <v>941</v>
      </c>
      <c r="CA63" s="27">
        <v>0.4830595482546201</v>
      </c>
      <c r="CB63" s="26">
        <v>937</v>
      </c>
      <c r="CC63" s="27">
        <v>0.48100616016427106</v>
      </c>
      <c r="CD63" s="26">
        <v>945</v>
      </c>
      <c r="CE63" s="27">
        <v>0.4851129363449692</v>
      </c>
      <c r="CF63" s="26">
        <v>6</v>
      </c>
      <c r="CG63" s="26">
        <v>893</v>
      </c>
      <c r="CH63" s="27">
        <v>0.4584188911704312</v>
      </c>
      <c r="CI63" s="26">
        <v>932</v>
      </c>
      <c r="CJ63" s="27">
        <v>0.4784394250513347</v>
      </c>
      <c r="CK63" s="26">
        <v>880</v>
      </c>
      <c r="CL63" s="27">
        <v>0.4517453798767967</v>
      </c>
      <c r="CM63" s="26">
        <v>871</v>
      </c>
      <c r="CN63" s="27">
        <v>0.4471252566735113</v>
      </c>
      <c r="CO63" s="26">
        <v>4</v>
      </c>
      <c r="CP63" s="25" t="s">
        <v>148</v>
      </c>
      <c r="CQ63" s="26">
        <v>1948</v>
      </c>
      <c r="CR63" s="29">
        <v>1092</v>
      </c>
      <c r="CS63" s="26">
        <v>261</v>
      </c>
      <c r="CT63" s="29">
        <v>1062</v>
      </c>
      <c r="CU63" s="26">
        <v>284</v>
      </c>
      <c r="CV63" s="29">
        <v>1062</v>
      </c>
      <c r="CW63" s="26">
        <v>274</v>
      </c>
      <c r="CX63" s="29">
        <v>1066</v>
      </c>
      <c r="CY63" s="26">
        <v>209</v>
      </c>
      <c r="CZ63" s="29">
        <v>1046</v>
      </c>
      <c r="DA63" s="26">
        <v>209</v>
      </c>
      <c r="DB63" s="29">
        <v>1048</v>
      </c>
      <c r="DC63" s="26">
        <v>207</v>
      </c>
      <c r="DD63" s="29">
        <v>1046</v>
      </c>
      <c r="DE63" s="26">
        <v>201</v>
      </c>
      <c r="DF63" s="25" t="s">
        <v>148</v>
      </c>
      <c r="DG63" s="26">
        <v>1948</v>
      </c>
      <c r="DH63" s="29">
        <v>1061</v>
      </c>
      <c r="DI63" s="26">
        <v>199</v>
      </c>
      <c r="DJ63" s="29">
        <v>1056</v>
      </c>
      <c r="DK63" s="26">
        <v>201</v>
      </c>
      <c r="DL63" s="29">
        <v>1028</v>
      </c>
      <c r="DM63" s="26">
        <v>203</v>
      </c>
      <c r="DN63" s="29">
        <v>1022</v>
      </c>
      <c r="DO63" s="26">
        <v>202</v>
      </c>
      <c r="DP63" s="29">
        <v>1037</v>
      </c>
      <c r="DQ63" s="26">
        <v>196</v>
      </c>
      <c r="DR63" s="29">
        <v>1029</v>
      </c>
      <c r="DS63" s="26">
        <v>185</v>
      </c>
      <c r="DT63" s="29">
        <v>1071</v>
      </c>
      <c r="DU63" s="26">
        <v>188</v>
      </c>
      <c r="DV63" s="29">
        <v>1106</v>
      </c>
      <c r="DW63" s="26">
        <v>177</v>
      </c>
      <c r="DX63" s="25" t="s">
        <v>148</v>
      </c>
      <c r="DY63" s="26">
        <v>1948</v>
      </c>
      <c r="DZ63" s="28"/>
      <c r="EA63" s="28"/>
      <c r="EB63" s="28"/>
      <c r="EC63" s="28"/>
      <c r="ED63" s="26">
        <v>406</v>
      </c>
      <c r="EE63" s="26">
        <v>182</v>
      </c>
      <c r="EF63" s="26">
        <v>2</v>
      </c>
      <c r="EG63" s="26">
        <v>6</v>
      </c>
    </row>
    <row r="64" spans="1:137" ht="11.25">
      <c r="A64" s="25" t="s">
        <v>149</v>
      </c>
      <c r="B64" s="26">
        <v>937</v>
      </c>
      <c r="C64" s="26">
        <v>569</v>
      </c>
      <c r="D64" s="27">
        <v>0.6118279569892473</v>
      </c>
      <c r="E64" s="26">
        <v>306</v>
      </c>
      <c r="F64" s="27">
        <v>0.32903225806451614</v>
      </c>
      <c r="G64" s="26">
        <v>2</v>
      </c>
      <c r="H64" s="27">
        <v>0.002150537634408602</v>
      </c>
      <c r="I64" s="26">
        <v>11</v>
      </c>
      <c r="J64" s="27">
        <v>0.011827956989247311</v>
      </c>
      <c r="K64" s="26">
        <v>2</v>
      </c>
      <c r="L64" s="27">
        <v>0.002150537634408602</v>
      </c>
      <c r="M64" s="26">
        <v>28</v>
      </c>
      <c r="N64" s="27">
        <v>0.030107526881720432</v>
      </c>
      <c r="O64" s="26">
        <v>2</v>
      </c>
      <c r="P64" s="27">
        <v>0.002150537634408602</v>
      </c>
      <c r="Q64" s="26">
        <v>0</v>
      </c>
      <c r="R64" s="27">
        <v>0</v>
      </c>
      <c r="S64" s="26">
        <v>0</v>
      </c>
      <c r="T64" s="27">
        <v>0</v>
      </c>
      <c r="U64" s="26">
        <v>0</v>
      </c>
      <c r="V64" s="27">
        <v>0</v>
      </c>
      <c r="W64" s="26">
        <v>10</v>
      </c>
      <c r="X64" s="25" t="s">
        <v>149</v>
      </c>
      <c r="Y64" s="26">
        <v>937</v>
      </c>
      <c r="Z64" s="26">
        <v>447</v>
      </c>
      <c r="AA64" s="27">
        <v>0.4890590809628009</v>
      </c>
      <c r="AB64" s="26">
        <v>416</v>
      </c>
      <c r="AC64" s="27">
        <v>0.4551422319474836</v>
      </c>
      <c r="AD64" s="26">
        <v>25</v>
      </c>
      <c r="AE64" s="27">
        <v>0.02735229759299781</v>
      </c>
      <c r="AF64" s="26">
        <v>18</v>
      </c>
      <c r="AG64" s="27">
        <v>0.019693654266958426</v>
      </c>
      <c r="AH64" s="26">
        <v>5</v>
      </c>
      <c r="AI64" s="27">
        <v>0.005470459518599562</v>
      </c>
      <c r="AJ64" s="26">
        <v>3</v>
      </c>
      <c r="AK64" s="26">
        <v>593</v>
      </c>
      <c r="AL64" s="27">
        <v>0.6574279379157428</v>
      </c>
      <c r="AM64" s="26">
        <v>309</v>
      </c>
      <c r="AN64" s="27">
        <v>0.3425720620842572</v>
      </c>
      <c r="AO64" s="26">
        <v>0</v>
      </c>
      <c r="AP64" s="25" t="s">
        <v>149</v>
      </c>
      <c r="AQ64" s="26">
        <v>937</v>
      </c>
      <c r="AR64" s="26">
        <v>539</v>
      </c>
      <c r="AS64" s="27">
        <v>0.9694244604316546</v>
      </c>
      <c r="AT64" s="26">
        <v>17</v>
      </c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5" t="s">
        <v>149</v>
      </c>
      <c r="BJ64" s="26">
        <v>937</v>
      </c>
      <c r="BK64" s="26">
        <v>541</v>
      </c>
      <c r="BL64" s="27">
        <v>0.5773745997865528</v>
      </c>
      <c r="BM64" s="26">
        <v>526</v>
      </c>
      <c r="BN64" s="27">
        <v>0.5613660618996799</v>
      </c>
      <c r="BO64" s="26">
        <v>518</v>
      </c>
      <c r="BP64" s="27">
        <v>0.5528281750266809</v>
      </c>
      <c r="BQ64" s="26">
        <v>14</v>
      </c>
      <c r="BR64" s="26">
        <v>632</v>
      </c>
      <c r="BS64" s="27">
        <v>0.9937106918238994</v>
      </c>
      <c r="BT64" s="26">
        <v>4</v>
      </c>
      <c r="BU64" s="26">
        <v>695</v>
      </c>
      <c r="BV64" s="27">
        <v>0.9844192634560907</v>
      </c>
      <c r="BW64" s="26">
        <v>11</v>
      </c>
      <c r="BX64" s="25" t="s">
        <v>149</v>
      </c>
      <c r="BY64" s="26">
        <v>937</v>
      </c>
      <c r="BZ64" s="26">
        <v>379</v>
      </c>
      <c r="CA64" s="27">
        <v>0.4044823906083244</v>
      </c>
      <c r="CB64" s="26">
        <v>406</v>
      </c>
      <c r="CC64" s="27">
        <v>0.43329775880469584</v>
      </c>
      <c r="CD64" s="26">
        <v>412</v>
      </c>
      <c r="CE64" s="27">
        <v>0.439701173959445</v>
      </c>
      <c r="CF64" s="26">
        <v>3</v>
      </c>
      <c r="CG64" s="26">
        <v>389</v>
      </c>
      <c r="CH64" s="27">
        <v>0.4151547491995731</v>
      </c>
      <c r="CI64" s="26">
        <v>434</v>
      </c>
      <c r="CJ64" s="27">
        <v>0.4631803628601921</v>
      </c>
      <c r="CK64" s="26">
        <v>380</v>
      </c>
      <c r="CL64" s="27">
        <v>0.4055496264674493</v>
      </c>
      <c r="CM64" s="26">
        <v>374</v>
      </c>
      <c r="CN64" s="27">
        <v>0.3991462113127001</v>
      </c>
      <c r="CO64" s="26">
        <v>4</v>
      </c>
      <c r="CP64" s="25" t="s">
        <v>149</v>
      </c>
      <c r="CQ64" s="26">
        <v>937</v>
      </c>
      <c r="CR64" s="29">
        <v>437</v>
      </c>
      <c r="CS64" s="26">
        <v>152</v>
      </c>
      <c r="CT64" s="29">
        <v>425</v>
      </c>
      <c r="CU64" s="26">
        <v>161</v>
      </c>
      <c r="CV64" s="29">
        <v>427</v>
      </c>
      <c r="CW64" s="26">
        <v>156</v>
      </c>
      <c r="CX64" s="29">
        <v>414</v>
      </c>
      <c r="CY64" s="26">
        <v>130</v>
      </c>
      <c r="CZ64" s="29">
        <v>396</v>
      </c>
      <c r="DA64" s="26">
        <v>141</v>
      </c>
      <c r="DB64" s="29">
        <v>406</v>
      </c>
      <c r="DC64" s="26">
        <v>135</v>
      </c>
      <c r="DD64" s="29">
        <v>415</v>
      </c>
      <c r="DE64" s="26">
        <v>127</v>
      </c>
      <c r="DF64" s="25" t="s">
        <v>149</v>
      </c>
      <c r="DG64" s="26">
        <v>937</v>
      </c>
      <c r="DH64" s="29">
        <v>414</v>
      </c>
      <c r="DI64" s="26">
        <v>127</v>
      </c>
      <c r="DJ64" s="29">
        <v>426</v>
      </c>
      <c r="DK64" s="26">
        <v>118</v>
      </c>
      <c r="DL64" s="29">
        <v>394</v>
      </c>
      <c r="DM64" s="26">
        <v>131</v>
      </c>
      <c r="DN64" s="29">
        <v>401</v>
      </c>
      <c r="DO64" s="26">
        <v>130</v>
      </c>
      <c r="DP64" s="29">
        <v>408</v>
      </c>
      <c r="DQ64" s="26">
        <v>133</v>
      </c>
      <c r="DR64" s="29">
        <v>402</v>
      </c>
      <c r="DS64" s="26">
        <v>122</v>
      </c>
      <c r="DT64" s="29">
        <v>429</v>
      </c>
      <c r="DU64" s="26">
        <v>124</v>
      </c>
      <c r="DV64" s="29">
        <v>476</v>
      </c>
      <c r="DW64" s="26">
        <v>98</v>
      </c>
      <c r="DX64" s="25" t="s">
        <v>149</v>
      </c>
      <c r="DY64" s="26">
        <v>937</v>
      </c>
      <c r="DZ64" s="28"/>
      <c r="EA64" s="28"/>
      <c r="EB64" s="28"/>
      <c r="EC64" s="28"/>
      <c r="ED64" s="26">
        <v>209</v>
      </c>
      <c r="EE64" s="26">
        <v>88</v>
      </c>
      <c r="EF64" s="26">
        <v>4</v>
      </c>
      <c r="EG64" s="26">
        <v>6</v>
      </c>
    </row>
    <row r="65" spans="1:137" ht="11.25">
      <c r="A65" s="25" t="s">
        <v>150</v>
      </c>
      <c r="B65" s="26">
        <v>364</v>
      </c>
      <c r="C65" s="26">
        <v>139</v>
      </c>
      <c r="D65" s="27">
        <v>0.3861111111111111</v>
      </c>
      <c r="E65" s="26">
        <v>201</v>
      </c>
      <c r="F65" s="27">
        <v>0.5583333333333333</v>
      </c>
      <c r="G65" s="26">
        <v>0</v>
      </c>
      <c r="H65" s="27">
        <v>0</v>
      </c>
      <c r="I65" s="26">
        <v>1</v>
      </c>
      <c r="J65" s="27">
        <v>0.002777777777777778</v>
      </c>
      <c r="K65" s="26">
        <v>2</v>
      </c>
      <c r="L65" s="27">
        <v>0.005555555555555556</v>
      </c>
      <c r="M65" s="26">
        <v>5</v>
      </c>
      <c r="N65" s="27">
        <v>0.013888888888888888</v>
      </c>
      <c r="O65" s="26">
        <v>1</v>
      </c>
      <c r="P65" s="27">
        <v>0.002777777777777778</v>
      </c>
      <c r="Q65" s="26">
        <v>0</v>
      </c>
      <c r="R65" s="27">
        <v>0</v>
      </c>
      <c r="S65" s="26">
        <v>0</v>
      </c>
      <c r="T65" s="27">
        <v>0</v>
      </c>
      <c r="U65" s="26">
        <v>5</v>
      </c>
      <c r="V65" s="27">
        <v>0.013888888888888888</v>
      </c>
      <c r="W65" s="26">
        <v>6</v>
      </c>
      <c r="X65" s="25" t="s">
        <v>150</v>
      </c>
      <c r="Y65" s="26">
        <v>364</v>
      </c>
      <c r="Z65" s="26">
        <v>116</v>
      </c>
      <c r="AA65" s="27">
        <v>0.327683615819209</v>
      </c>
      <c r="AB65" s="26">
        <v>230</v>
      </c>
      <c r="AC65" s="27">
        <v>0.6497175141242938</v>
      </c>
      <c r="AD65" s="26">
        <v>4</v>
      </c>
      <c r="AE65" s="27">
        <v>0.011299435028248588</v>
      </c>
      <c r="AF65" s="26">
        <v>3</v>
      </c>
      <c r="AG65" s="27">
        <v>0.00847457627118644</v>
      </c>
      <c r="AH65" s="26">
        <v>1</v>
      </c>
      <c r="AI65" s="27">
        <v>0.002824858757062147</v>
      </c>
      <c r="AJ65" s="26">
        <v>0</v>
      </c>
      <c r="AK65" s="26">
        <v>154</v>
      </c>
      <c r="AL65" s="27">
        <v>0.4438040345821326</v>
      </c>
      <c r="AM65" s="26">
        <v>193</v>
      </c>
      <c r="AN65" s="27">
        <v>0.5561959654178674</v>
      </c>
      <c r="AO65" s="26">
        <v>0</v>
      </c>
      <c r="AP65" s="25" t="s">
        <v>150</v>
      </c>
      <c r="AQ65" s="26">
        <v>364</v>
      </c>
      <c r="AR65" s="28"/>
      <c r="AS65" s="28"/>
      <c r="AT65" s="28"/>
      <c r="AU65" s="28"/>
      <c r="AV65" s="28"/>
      <c r="AW65" s="28"/>
      <c r="AX65" s="26">
        <v>137</v>
      </c>
      <c r="AY65" s="27">
        <v>0.408955223880597</v>
      </c>
      <c r="AZ65" s="26">
        <v>198</v>
      </c>
      <c r="BA65" s="27">
        <v>0.591044776119403</v>
      </c>
      <c r="BB65" s="26">
        <v>0</v>
      </c>
      <c r="BC65" s="28"/>
      <c r="BD65" s="28"/>
      <c r="BE65" s="28"/>
      <c r="BF65" s="28"/>
      <c r="BG65" s="28"/>
      <c r="BH65" s="28"/>
      <c r="BI65" s="25" t="s">
        <v>150</v>
      </c>
      <c r="BJ65" s="26">
        <v>364</v>
      </c>
      <c r="BK65" s="26">
        <v>163</v>
      </c>
      <c r="BL65" s="27">
        <v>0.4478021978021978</v>
      </c>
      <c r="BM65" s="26">
        <v>145</v>
      </c>
      <c r="BN65" s="27">
        <v>0.3983516483516483</v>
      </c>
      <c r="BO65" s="26">
        <v>169</v>
      </c>
      <c r="BP65" s="27">
        <v>0.4642857142857143</v>
      </c>
      <c r="BQ65" s="26">
        <v>25</v>
      </c>
      <c r="BR65" s="26">
        <v>204</v>
      </c>
      <c r="BS65" s="27">
        <v>0.9807692307692307</v>
      </c>
      <c r="BT65" s="26">
        <v>4</v>
      </c>
      <c r="BU65" s="26">
        <v>219</v>
      </c>
      <c r="BV65" s="27">
        <v>0.9733333333333334</v>
      </c>
      <c r="BW65" s="26">
        <v>6</v>
      </c>
      <c r="BX65" s="25" t="s">
        <v>150</v>
      </c>
      <c r="BY65" s="26">
        <v>364</v>
      </c>
      <c r="BZ65" s="26">
        <v>161</v>
      </c>
      <c r="CA65" s="27">
        <v>0.4423076923076923</v>
      </c>
      <c r="CB65" s="26">
        <v>152</v>
      </c>
      <c r="CC65" s="27">
        <v>0.4175824175824176</v>
      </c>
      <c r="CD65" s="26">
        <v>179</v>
      </c>
      <c r="CE65" s="27">
        <v>0.49175824175824173</v>
      </c>
      <c r="CF65" s="26">
        <v>4</v>
      </c>
      <c r="CG65" s="26">
        <v>139</v>
      </c>
      <c r="CH65" s="27">
        <v>0.38186813186813184</v>
      </c>
      <c r="CI65" s="26">
        <v>181</v>
      </c>
      <c r="CJ65" s="27">
        <v>0.49725274725274726</v>
      </c>
      <c r="CK65" s="26">
        <v>136</v>
      </c>
      <c r="CL65" s="27">
        <v>0.37362637362637363</v>
      </c>
      <c r="CM65" s="26">
        <v>136</v>
      </c>
      <c r="CN65" s="27">
        <v>0.37362637362637363</v>
      </c>
      <c r="CO65" s="26">
        <v>10</v>
      </c>
      <c r="CP65" s="25" t="s">
        <v>150</v>
      </c>
      <c r="CQ65" s="26">
        <v>364</v>
      </c>
      <c r="CR65" s="29">
        <v>136</v>
      </c>
      <c r="CS65" s="26">
        <v>116</v>
      </c>
      <c r="CT65" s="29">
        <v>143</v>
      </c>
      <c r="CU65" s="26">
        <v>109</v>
      </c>
      <c r="CV65" s="29">
        <v>135</v>
      </c>
      <c r="CW65" s="26">
        <v>115</v>
      </c>
      <c r="CX65" s="29">
        <v>147</v>
      </c>
      <c r="CY65" s="26">
        <v>69</v>
      </c>
      <c r="CZ65" s="29">
        <v>140</v>
      </c>
      <c r="DA65" s="26">
        <v>75</v>
      </c>
      <c r="DB65" s="29">
        <v>147</v>
      </c>
      <c r="DC65" s="26">
        <v>68</v>
      </c>
      <c r="DD65" s="29">
        <v>140</v>
      </c>
      <c r="DE65" s="26">
        <v>75</v>
      </c>
      <c r="DF65" s="25" t="s">
        <v>150</v>
      </c>
      <c r="DG65" s="26">
        <v>364</v>
      </c>
      <c r="DH65" s="29">
        <v>151</v>
      </c>
      <c r="DI65" s="26">
        <v>65</v>
      </c>
      <c r="DJ65" s="29">
        <v>147</v>
      </c>
      <c r="DK65" s="26">
        <v>68</v>
      </c>
      <c r="DL65" s="29">
        <v>146</v>
      </c>
      <c r="DM65" s="26">
        <v>66</v>
      </c>
      <c r="DN65" s="29">
        <v>142</v>
      </c>
      <c r="DO65" s="26">
        <v>69</v>
      </c>
      <c r="DP65" s="29">
        <v>150</v>
      </c>
      <c r="DQ65" s="26">
        <v>67</v>
      </c>
      <c r="DR65" s="29">
        <v>155</v>
      </c>
      <c r="DS65" s="26">
        <v>61</v>
      </c>
      <c r="DT65" s="29">
        <v>152</v>
      </c>
      <c r="DU65" s="26">
        <v>63</v>
      </c>
      <c r="DV65" s="29">
        <v>162</v>
      </c>
      <c r="DW65" s="26">
        <v>61</v>
      </c>
      <c r="DX65" s="25" t="s">
        <v>150</v>
      </c>
      <c r="DY65" s="26">
        <v>364</v>
      </c>
      <c r="DZ65" s="28"/>
      <c r="EA65" s="28"/>
      <c r="EB65" s="28"/>
      <c r="EC65" s="28"/>
      <c r="ED65" s="26">
        <v>41</v>
      </c>
      <c r="EE65" s="26">
        <v>69</v>
      </c>
      <c r="EF65" s="26">
        <v>0</v>
      </c>
      <c r="EG65" s="26">
        <v>1</v>
      </c>
    </row>
    <row r="66" spans="1:137" ht="11.25">
      <c r="A66" s="25" t="s">
        <v>151</v>
      </c>
      <c r="B66" s="26">
        <v>1410</v>
      </c>
      <c r="C66" s="26">
        <v>688</v>
      </c>
      <c r="D66" s="27">
        <v>0.4931899641577061</v>
      </c>
      <c r="E66" s="26">
        <v>612</v>
      </c>
      <c r="F66" s="27">
        <v>0.43870967741935485</v>
      </c>
      <c r="G66" s="26">
        <v>1</v>
      </c>
      <c r="H66" s="27">
        <v>0.0007168458781362007</v>
      </c>
      <c r="I66" s="26">
        <v>11</v>
      </c>
      <c r="J66" s="27">
        <v>0.007885304659498209</v>
      </c>
      <c r="K66" s="26">
        <v>1</v>
      </c>
      <c r="L66" s="27">
        <v>0.0007168458781362007</v>
      </c>
      <c r="M66" s="26">
        <v>51</v>
      </c>
      <c r="N66" s="27">
        <v>0.03655913978494624</v>
      </c>
      <c r="O66" s="26">
        <v>1</v>
      </c>
      <c r="P66" s="27">
        <v>0.0007168458781362007</v>
      </c>
      <c r="Q66" s="26">
        <v>1</v>
      </c>
      <c r="R66" s="27">
        <v>0.0007168458781362007</v>
      </c>
      <c r="S66" s="26">
        <v>1</v>
      </c>
      <c r="T66" s="27">
        <v>0.0007168458781362007</v>
      </c>
      <c r="U66" s="26">
        <v>13</v>
      </c>
      <c r="V66" s="27">
        <v>0.00931899641577061</v>
      </c>
      <c r="W66" s="26">
        <v>15</v>
      </c>
      <c r="X66" s="25" t="s">
        <v>151</v>
      </c>
      <c r="Y66" s="26">
        <v>1410</v>
      </c>
      <c r="Z66" s="26">
        <v>548</v>
      </c>
      <c r="AA66" s="27">
        <v>0.4014652014652015</v>
      </c>
      <c r="AB66" s="26">
        <v>761</v>
      </c>
      <c r="AC66" s="27">
        <v>0.5575091575091575</v>
      </c>
      <c r="AD66" s="26">
        <v>29</v>
      </c>
      <c r="AE66" s="27">
        <v>0.021245421245421246</v>
      </c>
      <c r="AF66" s="26">
        <v>18</v>
      </c>
      <c r="AG66" s="27">
        <v>0.013186813186813187</v>
      </c>
      <c r="AH66" s="26">
        <v>9</v>
      </c>
      <c r="AI66" s="27">
        <v>0.006593406593406593</v>
      </c>
      <c r="AJ66" s="26">
        <v>0</v>
      </c>
      <c r="AK66" s="26">
        <v>771</v>
      </c>
      <c r="AL66" s="27">
        <v>0.5698447893569845</v>
      </c>
      <c r="AM66" s="26">
        <v>580</v>
      </c>
      <c r="AN66" s="27">
        <v>0.4286770140428677</v>
      </c>
      <c r="AO66" s="26">
        <v>2</v>
      </c>
      <c r="AP66" s="25" t="s">
        <v>151</v>
      </c>
      <c r="AQ66" s="26">
        <v>1410</v>
      </c>
      <c r="AR66" s="26">
        <v>1007</v>
      </c>
      <c r="AS66" s="27">
        <v>0.9757751937984496</v>
      </c>
      <c r="AT66" s="26">
        <v>25</v>
      </c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5" t="s">
        <v>151</v>
      </c>
      <c r="BJ66" s="26">
        <v>1410</v>
      </c>
      <c r="BK66" s="26">
        <v>757</v>
      </c>
      <c r="BL66" s="27">
        <v>0.5368794326241135</v>
      </c>
      <c r="BM66" s="26">
        <v>722</v>
      </c>
      <c r="BN66" s="27">
        <v>0.5120567375886524</v>
      </c>
      <c r="BO66" s="26">
        <v>757</v>
      </c>
      <c r="BP66" s="27">
        <v>0.5368794326241135</v>
      </c>
      <c r="BQ66" s="26">
        <v>34</v>
      </c>
      <c r="BR66" s="26">
        <v>943</v>
      </c>
      <c r="BS66" s="27">
        <v>0.987434554973822</v>
      </c>
      <c r="BT66" s="26">
        <v>12</v>
      </c>
      <c r="BU66" s="26">
        <v>1034</v>
      </c>
      <c r="BV66" s="27">
        <v>0.9810246679316889</v>
      </c>
      <c r="BW66" s="26">
        <v>20</v>
      </c>
      <c r="BX66" s="25" t="s">
        <v>151</v>
      </c>
      <c r="BY66" s="26">
        <v>1410</v>
      </c>
      <c r="BZ66" s="26">
        <v>670</v>
      </c>
      <c r="CA66" s="27">
        <v>0.475177304964539</v>
      </c>
      <c r="CB66" s="26">
        <v>696</v>
      </c>
      <c r="CC66" s="27">
        <v>0.49361702127659574</v>
      </c>
      <c r="CD66" s="26">
        <v>665</v>
      </c>
      <c r="CE66" s="27">
        <v>0.4716312056737589</v>
      </c>
      <c r="CF66" s="26">
        <v>7</v>
      </c>
      <c r="CG66" s="26">
        <v>708</v>
      </c>
      <c r="CH66" s="27">
        <v>0.502127659574468</v>
      </c>
      <c r="CI66" s="26">
        <v>662</v>
      </c>
      <c r="CJ66" s="27">
        <v>0.4695035460992908</v>
      </c>
      <c r="CK66" s="26">
        <v>612</v>
      </c>
      <c r="CL66" s="27">
        <v>0.4340425531914894</v>
      </c>
      <c r="CM66" s="26">
        <v>682</v>
      </c>
      <c r="CN66" s="27">
        <v>0.4836879432624113</v>
      </c>
      <c r="CO66" s="26">
        <v>7</v>
      </c>
      <c r="CP66" s="25" t="s">
        <v>151</v>
      </c>
      <c r="CQ66" s="26">
        <v>1410</v>
      </c>
      <c r="CR66" s="29">
        <v>654</v>
      </c>
      <c r="CS66" s="26">
        <v>304</v>
      </c>
      <c r="CT66" s="29">
        <v>678</v>
      </c>
      <c r="CU66" s="26">
        <v>282</v>
      </c>
      <c r="CV66" s="29">
        <v>649</v>
      </c>
      <c r="CW66" s="26">
        <v>300</v>
      </c>
      <c r="CX66" s="29">
        <v>677</v>
      </c>
      <c r="CY66" s="26">
        <v>247</v>
      </c>
      <c r="CZ66" s="29">
        <v>653</v>
      </c>
      <c r="DA66" s="26">
        <v>260</v>
      </c>
      <c r="DB66" s="29">
        <v>654</v>
      </c>
      <c r="DC66" s="26">
        <v>264</v>
      </c>
      <c r="DD66" s="29">
        <v>638</v>
      </c>
      <c r="DE66" s="26">
        <v>263</v>
      </c>
      <c r="DF66" s="25" t="s">
        <v>151</v>
      </c>
      <c r="DG66" s="26">
        <v>1410</v>
      </c>
      <c r="DH66" s="29">
        <v>675</v>
      </c>
      <c r="DI66" s="26">
        <v>241</v>
      </c>
      <c r="DJ66" s="29">
        <v>680</v>
      </c>
      <c r="DK66" s="26">
        <v>237</v>
      </c>
      <c r="DL66" s="29">
        <v>668</v>
      </c>
      <c r="DM66" s="26">
        <v>237</v>
      </c>
      <c r="DN66" s="29">
        <v>665</v>
      </c>
      <c r="DO66" s="26">
        <v>238</v>
      </c>
      <c r="DP66" s="29">
        <v>673</v>
      </c>
      <c r="DQ66" s="26">
        <v>234</v>
      </c>
      <c r="DR66" s="29">
        <v>659</v>
      </c>
      <c r="DS66" s="26">
        <v>229</v>
      </c>
      <c r="DT66" s="29">
        <v>704</v>
      </c>
      <c r="DU66" s="26">
        <v>227</v>
      </c>
      <c r="DV66" s="29">
        <v>730</v>
      </c>
      <c r="DW66" s="26">
        <v>226</v>
      </c>
      <c r="DX66" s="25" t="s">
        <v>151</v>
      </c>
      <c r="DY66" s="26">
        <v>1410</v>
      </c>
      <c r="DZ66" s="73">
        <v>899</v>
      </c>
      <c r="EA66" s="73">
        <v>31</v>
      </c>
      <c r="EB66" s="73">
        <v>805</v>
      </c>
      <c r="EC66" s="73">
        <v>68</v>
      </c>
      <c r="ED66" s="26">
        <v>172</v>
      </c>
      <c r="EE66" s="26">
        <v>151</v>
      </c>
      <c r="EF66" s="26">
        <v>4</v>
      </c>
      <c r="EG66" s="26">
        <v>11</v>
      </c>
    </row>
    <row r="67" spans="1:137" ht="11.25">
      <c r="A67" s="25" t="s">
        <v>152</v>
      </c>
      <c r="B67" s="26">
        <v>430</v>
      </c>
      <c r="C67" s="26">
        <v>226</v>
      </c>
      <c r="D67" s="27">
        <v>0.5317647058823529</v>
      </c>
      <c r="E67" s="26">
        <v>189</v>
      </c>
      <c r="F67" s="27">
        <v>0.4447058823529412</v>
      </c>
      <c r="G67" s="26">
        <v>0</v>
      </c>
      <c r="H67" s="27">
        <v>0</v>
      </c>
      <c r="I67" s="26">
        <v>3</v>
      </c>
      <c r="J67" s="27">
        <v>0.007058823529411765</v>
      </c>
      <c r="K67" s="26">
        <v>0</v>
      </c>
      <c r="L67" s="27">
        <v>0</v>
      </c>
      <c r="M67" s="26">
        <v>6</v>
      </c>
      <c r="N67" s="27">
        <v>0.01411764705882353</v>
      </c>
      <c r="O67" s="26">
        <v>0</v>
      </c>
      <c r="P67" s="27">
        <v>0</v>
      </c>
      <c r="Q67" s="26">
        <v>0</v>
      </c>
      <c r="R67" s="27">
        <v>0</v>
      </c>
      <c r="S67" s="26">
        <v>0</v>
      </c>
      <c r="T67" s="27">
        <v>0</v>
      </c>
      <c r="U67" s="26">
        <v>0</v>
      </c>
      <c r="V67" s="27">
        <v>0</v>
      </c>
      <c r="W67" s="26">
        <v>1</v>
      </c>
      <c r="X67" s="25" t="s">
        <v>152</v>
      </c>
      <c r="Y67" s="26">
        <v>430</v>
      </c>
      <c r="Z67" s="26">
        <v>179</v>
      </c>
      <c r="AA67" s="27">
        <v>0.4261904761904762</v>
      </c>
      <c r="AB67" s="26">
        <v>232</v>
      </c>
      <c r="AC67" s="27">
        <v>0.5523809523809524</v>
      </c>
      <c r="AD67" s="26">
        <v>5</v>
      </c>
      <c r="AE67" s="27">
        <v>0.011904761904761904</v>
      </c>
      <c r="AF67" s="26">
        <v>2</v>
      </c>
      <c r="AG67" s="27">
        <v>0.004761904761904762</v>
      </c>
      <c r="AH67" s="26">
        <v>2</v>
      </c>
      <c r="AI67" s="27">
        <v>0.004761904761904762</v>
      </c>
      <c r="AJ67" s="26">
        <v>0</v>
      </c>
      <c r="AK67" s="26">
        <v>246</v>
      </c>
      <c r="AL67" s="27">
        <v>0.5885167464114832</v>
      </c>
      <c r="AM67" s="26">
        <v>172</v>
      </c>
      <c r="AN67" s="27">
        <v>0.41148325358851673</v>
      </c>
      <c r="AO67" s="26">
        <v>0</v>
      </c>
      <c r="AP67" s="25" t="s">
        <v>152</v>
      </c>
      <c r="AQ67" s="26">
        <v>430</v>
      </c>
      <c r="AR67" s="28"/>
      <c r="AS67" s="28"/>
      <c r="AT67" s="28"/>
      <c r="AU67" s="28"/>
      <c r="AV67" s="28"/>
      <c r="AW67" s="28"/>
      <c r="AX67" s="26">
        <v>222</v>
      </c>
      <c r="AY67" s="27">
        <v>0.5508684863523573</v>
      </c>
      <c r="AZ67" s="26">
        <v>180</v>
      </c>
      <c r="BA67" s="27">
        <v>0.4466501240694789</v>
      </c>
      <c r="BB67" s="26">
        <v>1</v>
      </c>
      <c r="BC67" s="28"/>
      <c r="BD67" s="28"/>
      <c r="BE67" s="28"/>
      <c r="BF67" s="28"/>
      <c r="BG67" s="28"/>
      <c r="BH67" s="28"/>
      <c r="BI67" s="25" t="s">
        <v>152</v>
      </c>
      <c r="BJ67" s="26">
        <v>430</v>
      </c>
      <c r="BK67" s="26">
        <v>237</v>
      </c>
      <c r="BL67" s="27">
        <v>0.5511627906976744</v>
      </c>
      <c r="BM67" s="26">
        <v>251</v>
      </c>
      <c r="BN67" s="27">
        <v>0.5837209302325581</v>
      </c>
      <c r="BO67" s="26">
        <v>249</v>
      </c>
      <c r="BP67" s="27">
        <v>0.5790697674418605</v>
      </c>
      <c r="BQ67" s="26">
        <v>12</v>
      </c>
      <c r="BR67" s="26">
        <v>290</v>
      </c>
      <c r="BS67" s="27">
        <v>0.9965635738831615</v>
      </c>
      <c r="BT67" s="26">
        <v>1</v>
      </c>
      <c r="BU67" s="26">
        <v>316</v>
      </c>
      <c r="BV67" s="27">
        <v>0.9875</v>
      </c>
      <c r="BW67" s="26">
        <v>4</v>
      </c>
      <c r="BX67" s="25" t="s">
        <v>152</v>
      </c>
      <c r="BY67" s="26">
        <v>430</v>
      </c>
      <c r="BZ67" s="26">
        <v>220</v>
      </c>
      <c r="CA67" s="27">
        <v>0.5116279069767442</v>
      </c>
      <c r="CB67" s="26">
        <v>209</v>
      </c>
      <c r="CC67" s="27">
        <v>0.48604651162790696</v>
      </c>
      <c r="CD67" s="26">
        <v>203</v>
      </c>
      <c r="CE67" s="27">
        <v>0.4720930232558139</v>
      </c>
      <c r="CF67" s="26">
        <v>4</v>
      </c>
      <c r="CG67" s="26">
        <v>191</v>
      </c>
      <c r="CH67" s="27">
        <v>0.4441860465116279</v>
      </c>
      <c r="CI67" s="26">
        <v>224</v>
      </c>
      <c r="CJ67" s="27">
        <v>0.5209302325581395</v>
      </c>
      <c r="CK67" s="26">
        <v>185</v>
      </c>
      <c r="CL67" s="27">
        <v>0.43023255813953487</v>
      </c>
      <c r="CM67" s="26">
        <v>184</v>
      </c>
      <c r="CN67" s="27">
        <v>0.42790697674418604</v>
      </c>
      <c r="CO67" s="26">
        <v>2</v>
      </c>
      <c r="CP67" s="25" t="s">
        <v>152</v>
      </c>
      <c r="CQ67" s="26">
        <v>430</v>
      </c>
      <c r="CR67" s="29">
        <v>187</v>
      </c>
      <c r="CS67" s="26">
        <v>97</v>
      </c>
      <c r="CT67" s="29">
        <v>188</v>
      </c>
      <c r="CU67" s="26">
        <v>94</v>
      </c>
      <c r="CV67" s="29">
        <v>187</v>
      </c>
      <c r="CW67" s="26">
        <v>94</v>
      </c>
      <c r="CX67" s="29">
        <v>193</v>
      </c>
      <c r="CY67" s="26">
        <v>75</v>
      </c>
      <c r="CZ67" s="29">
        <v>189</v>
      </c>
      <c r="DA67" s="26">
        <v>77</v>
      </c>
      <c r="DB67" s="29">
        <v>190</v>
      </c>
      <c r="DC67" s="26">
        <v>76</v>
      </c>
      <c r="DD67" s="29">
        <v>178</v>
      </c>
      <c r="DE67" s="26">
        <v>81</v>
      </c>
      <c r="DF67" s="25" t="s">
        <v>152</v>
      </c>
      <c r="DG67" s="26">
        <v>430</v>
      </c>
      <c r="DH67" s="29">
        <v>193</v>
      </c>
      <c r="DI67" s="26">
        <v>74</v>
      </c>
      <c r="DJ67" s="29">
        <v>196</v>
      </c>
      <c r="DK67" s="26">
        <v>70</v>
      </c>
      <c r="DL67" s="29">
        <v>185</v>
      </c>
      <c r="DM67" s="26">
        <v>73</v>
      </c>
      <c r="DN67" s="29">
        <v>180</v>
      </c>
      <c r="DO67" s="26">
        <v>77</v>
      </c>
      <c r="DP67" s="29">
        <v>187</v>
      </c>
      <c r="DQ67" s="26">
        <v>68</v>
      </c>
      <c r="DR67" s="29">
        <v>186</v>
      </c>
      <c r="DS67" s="26">
        <v>64</v>
      </c>
      <c r="DT67" s="29">
        <v>202</v>
      </c>
      <c r="DU67" s="26">
        <v>65</v>
      </c>
      <c r="DV67" s="29">
        <v>196</v>
      </c>
      <c r="DW67" s="26">
        <v>74</v>
      </c>
      <c r="DX67" s="25" t="s">
        <v>152</v>
      </c>
      <c r="DY67" s="26">
        <v>430</v>
      </c>
      <c r="DZ67" s="28"/>
      <c r="EA67" s="28"/>
      <c r="EB67" s="28"/>
      <c r="EC67" s="28"/>
      <c r="ED67" s="26">
        <v>72</v>
      </c>
      <c r="EE67" s="26">
        <v>46</v>
      </c>
      <c r="EF67" s="26">
        <v>0</v>
      </c>
      <c r="EG67" s="26">
        <v>1</v>
      </c>
    </row>
    <row r="68" spans="1:137" ht="11.25">
      <c r="A68" s="25" t="s">
        <v>153</v>
      </c>
      <c r="B68" s="26">
        <v>720</v>
      </c>
      <c r="C68" s="26">
        <v>527</v>
      </c>
      <c r="D68" s="27">
        <v>0.737062937062937</v>
      </c>
      <c r="E68" s="26">
        <v>142</v>
      </c>
      <c r="F68" s="27">
        <v>0.1986013986013986</v>
      </c>
      <c r="G68" s="26">
        <v>0</v>
      </c>
      <c r="H68" s="27">
        <v>0</v>
      </c>
      <c r="I68" s="26">
        <v>4</v>
      </c>
      <c r="J68" s="27">
        <v>0.005594405594405594</v>
      </c>
      <c r="K68" s="26">
        <v>1</v>
      </c>
      <c r="L68" s="27">
        <v>0.0013986013986013986</v>
      </c>
      <c r="M68" s="26">
        <v>23</v>
      </c>
      <c r="N68" s="27">
        <v>0.032167832167832165</v>
      </c>
      <c r="O68" s="26">
        <v>0</v>
      </c>
      <c r="P68" s="27">
        <v>0</v>
      </c>
      <c r="Q68" s="26">
        <v>0</v>
      </c>
      <c r="R68" s="27">
        <v>0</v>
      </c>
      <c r="S68" s="26">
        <v>0</v>
      </c>
      <c r="T68" s="27">
        <v>0</v>
      </c>
      <c r="U68" s="26">
        <v>6</v>
      </c>
      <c r="V68" s="27">
        <v>0.008391608391608392</v>
      </c>
      <c r="W68" s="26">
        <v>12</v>
      </c>
      <c r="X68" s="25" t="s">
        <v>153</v>
      </c>
      <c r="Y68" s="26">
        <v>720</v>
      </c>
      <c r="Z68" s="26">
        <v>453</v>
      </c>
      <c r="AA68" s="27">
        <v>0.6407355021216408</v>
      </c>
      <c r="AB68" s="26">
        <v>230</v>
      </c>
      <c r="AC68" s="27">
        <v>0.32531824611032534</v>
      </c>
      <c r="AD68" s="26">
        <v>18</v>
      </c>
      <c r="AE68" s="27">
        <v>0.02545968882602546</v>
      </c>
      <c r="AF68" s="26">
        <v>4</v>
      </c>
      <c r="AG68" s="27">
        <v>0.005657708628005658</v>
      </c>
      <c r="AH68" s="26">
        <v>1</v>
      </c>
      <c r="AI68" s="27">
        <v>0.0014144271570014145</v>
      </c>
      <c r="AJ68" s="26">
        <v>1</v>
      </c>
      <c r="AK68" s="26">
        <v>500</v>
      </c>
      <c r="AL68" s="27">
        <v>0.7204610951008645</v>
      </c>
      <c r="AM68" s="26">
        <v>193</v>
      </c>
      <c r="AN68" s="27">
        <v>0.2780979827089337</v>
      </c>
      <c r="AO68" s="26">
        <v>1</v>
      </c>
      <c r="AP68" s="25" t="s">
        <v>153</v>
      </c>
      <c r="AQ68" s="26">
        <v>720</v>
      </c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6">
        <v>567</v>
      </c>
      <c r="BG68" s="27">
        <v>0.984375</v>
      </c>
      <c r="BH68" s="26">
        <v>9</v>
      </c>
      <c r="BI68" s="25" t="s">
        <v>153</v>
      </c>
      <c r="BJ68" s="26">
        <v>720</v>
      </c>
      <c r="BK68" s="26">
        <v>462</v>
      </c>
      <c r="BL68" s="27">
        <v>0.6416666666666667</v>
      </c>
      <c r="BM68" s="26">
        <v>465</v>
      </c>
      <c r="BN68" s="27">
        <v>0.6458333333333334</v>
      </c>
      <c r="BO68" s="26">
        <v>507</v>
      </c>
      <c r="BP68" s="27">
        <v>0.7041666666666667</v>
      </c>
      <c r="BQ68" s="26">
        <v>17</v>
      </c>
      <c r="BR68" s="26">
        <v>547</v>
      </c>
      <c r="BS68" s="27">
        <v>0.9963570127504554</v>
      </c>
      <c r="BT68" s="26">
        <v>2</v>
      </c>
      <c r="BU68" s="26">
        <v>560</v>
      </c>
      <c r="BV68" s="27">
        <v>0.9929078014184397</v>
      </c>
      <c r="BW68" s="26">
        <v>4</v>
      </c>
      <c r="BX68" s="25" t="s">
        <v>153</v>
      </c>
      <c r="BY68" s="26">
        <v>720</v>
      </c>
      <c r="BZ68" s="26">
        <v>364</v>
      </c>
      <c r="CA68" s="27">
        <v>0.5055555555555555</v>
      </c>
      <c r="CB68" s="26">
        <v>366</v>
      </c>
      <c r="CC68" s="27">
        <v>0.5083333333333333</v>
      </c>
      <c r="CD68" s="26">
        <v>367</v>
      </c>
      <c r="CE68" s="27">
        <v>0.5097222222222222</v>
      </c>
      <c r="CF68" s="26">
        <v>5</v>
      </c>
      <c r="CG68" s="26">
        <v>354</v>
      </c>
      <c r="CH68" s="27">
        <v>0.49166666666666664</v>
      </c>
      <c r="CI68" s="26">
        <v>355</v>
      </c>
      <c r="CJ68" s="27">
        <v>0.4930555555555556</v>
      </c>
      <c r="CK68" s="26">
        <v>350</v>
      </c>
      <c r="CL68" s="27">
        <v>0.4861111111111111</v>
      </c>
      <c r="CM68" s="26">
        <v>332</v>
      </c>
      <c r="CN68" s="27">
        <v>0.46111111111111114</v>
      </c>
      <c r="CO68" s="26">
        <v>6</v>
      </c>
      <c r="CP68" s="25" t="s">
        <v>153</v>
      </c>
      <c r="CQ68" s="26">
        <v>720</v>
      </c>
      <c r="CR68" s="29">
        <v>409</v>
      </c>
      <c r="CS68" s="26">
        <v>72</v>
      </c>
      <c r="CT68" s="29">
        <v>397</v>
      </c>
      <c r="CU68" s="26">
        <v>78</v>
      </c>
      <c r="CV68" s="29">
        <v>404</v>
      </c>
      <c r="CW68" s="26">
        <v>69</v>
      </c>
      <c r="CX68" s="29">
        <v>380</v>
      </c>
      <c r="CY68" s="26">
        <v>67</v>
      </c>
      <c r="CZ68" s="29">
        <v>382</v>
      </c>
      <c r="DA68" s="26">
        <v>58</v>
      </c>
      <c r="DB68" s="29">
        <v>391</v>
      </c>
      <c r="DC68" s="26">
        <v>50</v>
      </c>
      <c r="DD68" s="29">
        <v>390</v>
      </c>
      <c r="DE68" s="26">
        <v>53</v>
      </c>
      <c r="DF68" s="25" t="s">
        <v>153</v>
      </c>
      <c r="DG68" s="26">
        <v>720</v>
      </c>
      <c r="DH68" s="29">
        <v>374</v>
      </c>
      <c r="DI68" s="26">
        <v>60</v>
      </c>
      <c r="DJ68" s="29">
        <v>377</v>
      </c>
      <c r="DK68" s="26">
        <v>56</v>
      </c>
      <c r="DL68" s="29">
        <v>378</v>
      </c>
      <c r="DM68" s="26">
        <v>51</v>
      </c>
      <c r="DN68" s="29">
        <v>372</v>
      </c>
      <c r="DO68" s="26">
        <v>53</v>
      </c>
      <c r="DP68" s="29">
        <v>371</v>
      </c>
      <c r="DQ68" s="26">
        <v>57</v>
      </c>
      <c r="DR68" s="29">
        <v>366</v>
      </c>
      <c r="DS68" s="26">
        <v>55</v>
      </c>
      <c r="DT68" s="29">
        <v>381</v>
      </c>
      <c r="DU68" s="26">
        <v>54</v>
      </c>
      <c r="DV68" s="29">
        <v>392</v>
      </c>
      <c r="DW68" s="26">
        <v>53</v>
      </c>
      <c r="DX68" s="25" t="s">
        <v>153</v>
      </c>
      <c r="DY68" s="26">
        <v>720</v>
      </c>
      <c r="DZ68" s="28"/>
      <c r="EA68" s="28"/>
      <c r="EB68" s="28"/>
      <c r="EC68" s="28"/>
      <c r="ED68" s="26">
        <v>147</v>
      </c>
      <c r="EE68" s="26">
        <v>40</v>
      </c>
      <c r="EF68" s="26">
        <v>0</v>
      </c>
      <c r="EG68" s="26">
        <v>2</v>
      </c>
    </row>
    <row r="69" spans="1:137" ht="11.25">
      <c r="A69" s="25" t="s">
        <v>154</v>
      </c>
      <c r="B69" s="26">
        <v>505</v>
      </c>
      <c r="C69" s="26">
        <v>173</v>
      </c>
      <c r="D69" s="27">
        <v>0.3473895582329317</v>
      </c>
      <c r="E69" s="26">
        <v>281</v>
      </c>
      <c r="F69" s="27">
        <v>0.5642570281124498</v>
      </c>
      <c r="G69" s="26">
        <v>4</v>
      </c>
      <c r="H69" s="27">
        <v>0.008032128514056224</v>
      </c>
      <c r="I69" s="26">
        <v>5</v>
      </c>
      <c r="J69" s="27">
        <v>0.010040160642570281</v>
      </c>
      <c r="K69" s="26">
        <v>0</v>
      </c>
      <c r="L69" s="27">
        <v>0</v>
      </c>
      <c r="M69" s="26">
        <v>20</v>
      </c>
      <c r="N69" s="27">
        <v>0.040160642570281124</v>
      </c>
      <c r="O69" s="26">
        <v>2</v>
      </c>
      <c r="P69" s="27">
        <v>0.004016064257028112</v>
      </c>
      <c r="Q69" s="26">
        <v>0</v>
      </c>
      <c r="R69" s="27">
        <v>0</v>
      </c>
      <c r="S69" s="26">
        <v>0</v>
      </c>
      <c r="T69" s="27">
        <v>0</v>
      </c>
      <c r="U69" s="26">
        <v>11</v>
      </c>
      <c r="V69" s="27">
        <v>0.02208835341365462</v>
      </c>
      <c r="W69" s="26">
        <v>2</v>
      </c>
      <c r="X69" s="25" t="s">
        <v>154</v>
      </c>
      <c r="Y69" s="26">
        <v>505</v>
      </c>
      <c r="Z69" s="26">
        <v>153</v>
      </c>
      <c r="AA69" s="27">
        <v>0.3090909090909091</v>
      </c>
      <c r="AB69" s="26">
        <v>326</v>
      </c>
      <c r="AC69" s="27">
        <v>0.6585858585858586</v>
      </c>
      <c r="AD69" s="26">
        <v>7</v>
      </c>
      <c r="AE69" s="27">
        <v>0.014141414141414142</v>
      </c>
      <c r="AF69" s="26">
        <v>5</v>
      </c>
      <c r="AG69" s="27">
        <v>0.010101010101010102</v>
      </c>
      <c r="AH69" s="26">
        <v>4</v>
      </c>
      <c r="AI69" s="27">
        <v>0.00808080808080808</v>
      </c>
      <c r="AJ69" s="26">
        <v>0</v>
      </c>
      <c r="AK69" s="26">
        <v>196</v>
      </c>
      <c r="AL69" s="27">
        <v>0.4057971014492754</v>
      </c>
      <c r="AM69" s="26">
        <v>287</v>
      </c>
      <c r="AN69" s="27">
        <v>0.5942028985507246</v>
      </c>
      <c r="AO69" s="26">
        <v>0</v>
      </c>
      <c r="AP69" s="25" t="s">
        <v>154</v>
      </c>
      <c r="AQ69" s="26">
        <v>505</v>
      </c>
      <c r="AR69" s="28"/>
      <c r="AS69" s="28"/>
      <c r="AT69" s="28"/>
      <c r="AU69" s="28"/>
      <c r="AV69" s="28"/>
      <c r="AW69" s="28"/>
      <c r="AX69" s="26">
        <v>183</v>
      </c>
      <c r="AY69" s="27">
        <v>0.386892177589852</v>
      </c>
      <c r="AZ69" s="26">
        <v>290</v>
      </c>
      <c r="BA69" s="27">
        <v>0.6131078224101479</v>
      </c>
      <c r="BB69" s="26">
        <v>0</v>
      </c>
      <c r="BC69" s="28"/>
      <c r="BD69" s="28"/>
      <c r="BE69" s="28"/>
      <c r="BF69" s="28"/>
      <c r="BG69" s="28"/>
      <c r="BH69" s="28"/>
      <c r="BI69" s="25" t="s">
        <v>154</v>
      </c>
      <c r="BJ69" s="26">
        <v>505</v>
      </c>
      <c r="BK69" s="26">
        <v>207</v>
      </c>
      <c r="BL69" s="27">
        <v>0.4099009900990099</v>
      </c>
      <c r="BM69" s="26">
        <v>200</v>
      </c>
      <c r="BN69" s="27">
        <v>0.39603960396039606</v>
      </c>
      <c r="BO69" s="26">
        <v>205</v>
      </c>
      <c r="BP69" s="27">
        <v>0.40594059405940597</v>
      </c>
      <c r="BQ69" s="26">
        <v>16</v>
      </c>
      <c r="BR69" s="26">
        <v>252</v>
      </c>
      <c r="BS69" s="27">
        <v>0.9767441860465116</v>
      </c>
      <c r="BT69" s="26">
        <v>6</v>
      </c>
      <c r="BU69" s="26">
        <v>287</v>
      </c>
      <c r="BV69" s="27">
        <v>0.9566666666666667</v>
      </c>
      <c r="BW69" s="26">
        <v>13</v>
      </c>
      <c r="BX69" s="25" t="s">
        <v>154</v>
      </c>
      <c r="BY69" s="26">
        <v>505</v>
      </c>
      <c r="BZ69" s="26">
        <v>195</v>
      </c>
      <c r="CA69" s="27">
        <v>0.38613861386138615</v>
      </c>
      <c r="CB69" s="26">
        <v>186</v>
      </c>
      <c r="CC69" s="27">
        <v>0.3683168316831683</v>
      </c>
      <c r="CD69" s="26">
        <v>204</v>
      </c>
      <c r="CE69" s="27">
        <v>0.403960396039604</v>
      </c>
      <c r="CF69" s="26">
        <v>4</v>
      </c>
      <c r="CG69" s="26">
        <v>169</v>
      </c>
      <c r="CH69" s="27">
        <v>0.3346534653465347</v>
      </c>
      <c r="CI69" s="26">
        <v>229</v>
      </c>
      <c r="CJ69" s="27">
        <v>0.4534653465346535</v>
      </c>
      <c r="CK69" s="26">
        <v>162</v>
      </c>
      <c r="CL69" s="27">
        <v>0.3207920792079208</v>
      </c>
      <c r="CM69" s="26">
        <v>164</v>
      </c>
      <c r="CN69" s="27">
        <v>0.32475247524752476</v>
      </c>
      <c r="CO69" s="26">
        <v>5</v>
      </c>
      <c r="CP69" s="25" t="s">
        <v>154</v>
      </c>
      <c r="CQ69" s="26">
        <v>505</v>
      </c>
      <c r="CR69" s="29">
        <v>172</v>
      </c>
      <c r="CS69" s="26">
        <v>149</v>
      </c>
      <c r="CT69" s="29">
        <v>181</v>
      </c>
      <c r="CU69" s="26">
        <v>141</v>
      </c>
      <c r="CV69" s="29">
        <v>167</v>
      </c>
      <c r="CW69" s="26">
        <v>150</v>
      </c>
      <c r="CX69" s="29">
        <v>181</v>
      </c>
      <c r="CY69" s="26">
        <v>99</v>
      </c>
      <c r="CZ69" s="29">
        <v>175</v>
      </c>
      <c r="DA69" s="26">
        <v>105</v>
      </c>
      <c r="DB69" s="29">
        <v>177</v>
      </c>
      <c r="DC69" s="26">
        <v>102</v>
      </c>
      <c r="DD69" s="29">
        <v>175</v>
      </c>
      <c r="DE69" s="26">
        <v>106</v>
      </c>
      <c r="DF69" s="25" t="s">
        <v>154</v>
      </c>
      <c r="DG69" s="26">
        <v>505</v>
      </c>
      <c r="DH69" s="29">
        <v>187</v>
      </c>
      <c r="DI69" s="26">
        <v>93</v>
      </c>
      <c r="DJ69" s="29">
        <v>185</v>
      </c>
      <c r="DK69" s="26">
        <v>94</v>
      </c>
      <c r="DL69" s="29">
        <v>179</v>
      </c>
      <c r="DM69" s="26">
        <v>94</v>
      </c>
      <c r="DN69" s="29">
        <v>176</v>
      </c>
      <c r="DO69" s="26">
        <v>99</v>
      </c>
      <c r="DP69" s="29">
        <v>183</v>
      </c>
      <c r="DQ69" s="26">
        <v>92</v>
      </c>
      <c r="DR69" s="29">
        <v>181</v>
      </c>
      <c r="DS69" s="26">
        <v>93</v>
      </c>
      <c r="DT69" s="29">
        <v>195</v>
      </c>
      <c r="DU69" s="26">
        <v>89</v>
      </c>
      <c r="DV69" s="29">
        <v>195</v>
      </c>
      <c r="DW69" s="26">
        <v>89</v>
      </c>
      <c r="DX69" s="25" t="s">
        <v>154</v>
      </c>
      <c r="DY69" s="26">
        <v>505</v>
      </c>
      <c r="DZ69" s="28"/>
      <c r="EA69" s="28"/>
      <c r="EB69" s="28"/>
      <c r="EC69" s="28"/>
      <c r="ED69" s="26">
        <v>60</v>
      </c>
      <c r="EE69" s="26">
        <v>89</v>
      </c>
      <c r="EF69" s="26">
        <v>1</v>
      </c>
      <c r="EG69" s="26">
        <v>1</v>
      </c>
    </row>
    <row r="70" spans="1:137" ht="12" thickBot="1">
      <c r="A70" s="25" t="s">
        <v>155</v>
      </c>
      <c r="B70" s="26">
        <v>646</v>
      </c>
      <c r="C70" s="26">
        <v>405</v>
      </c>
      <c r="D70" s="27">
        <v>0.6308411214953271</v>
      </c>
      <c r="E70" s="26">
        <v>194</v>
      </c>
      <c r="F70" s="27">
        <v>0.30218068535825543</v>
      </c>
      <c r="G70" s="26">
        <v>3</v>
      </c>
      <c r="H70" s="27">
        <v>0.004672897196261682</v>
      </c>
      <c r="I70" s="26">
        <v>15</v>
      </c>
      <c r="J70" s="27">
        <v>0.02336448598130841</v>
      </c>
      <c r="K70" s="26">
        <v>1</v>
      </c>
      <c r="L70" s="27">
        <v>0.001557632398753894</v>
      </c>
      <c r="M70" s="26">
        <v>11</v>
      </c>
      <c r="N70" s="27">
        <v>0.017133956386292833</v>
      </c>
      <c r="O70" s="26">
        <v>0</v>
      </c>
      <c r="P70" s="27">
        <v>0</v>
      </c>
      <c r="Q70" s="26">
        <v>0</v>
      </c>
      <c r="R70" s="27">
        <v>0</v>
      </c>
      <c r="S70" s="26">
        <v>0</v>
      </c>
      <c r="T70" s="27">
        <v>0</v>
      </c>
      <c r="U70" s="26">
        <v>7</v>
      </c>
      <c r="V70" s="27">
        <v>0.010903426791277258</v>
      </c>
      <c r="W70" s="26">
        <v>6</v>
      </c>
      <c r="X70" s="25" t="s">
        <v>155</v>
      </c>
      <c r="Y70" s="26">
        <v>646</v>
      </c>
      <c r="Z70" s="26">
        <v>329</v>
      </c>
      <c r="AA70" s="27">
        <v>0.5264</v>
      </c>
      <c r="AB70" s="26">
        <v>263</v>
      </c>
      <c r="AC70" s="27">
        <v>0.4208</v>
      </c>
      <c r="AD70" s="26">
        <v>18</v>
      </c>
      <c r="AE70" s="27">
        <v>0.0288</v>
      </c>
      <c r="AF70" s="26">
        <v>11</v>
      </c>
      <c r="AG70" s="27">
        <v>0.0176</v>
      </c>
      <c r="AH70" s="26">
        <v>2</v>
      </c>
      <c r="AI70" s="27">
        <v>0.0032</v>
      </c>
      <c r="AJ70" s="26">
        <v>2</v>
      </c>
      <c r="AK70" s="26">
        <v>423</v>
      </c>
      <c r="AL70" s="27">
        <v>0.6746411483253588</v>
      </c>
      <c r="AM70" s="26">
        <v>203</v>
      </c>
      <c r="AN70" s="27">
        <v>0.3237639553429027</v>
      </c>
      <c r="AO70" s="26">
        <v>1</v>
      </c>
      <c r="AP70" s="25" t="s">
        <v>155</v>
      </c>
      <c r="AQ70" s="26">
        <v>646</v>
      </c>
      <c r="AR70" s="28"/>
      <c r="AS70" s="28"/>
      <c r="AT70" s="28"/>
      <c r="AU70" s="28"/>
      <c r="AV70" s="28"/>
      <c r="AW70" s="28"/>
      <c r="AX70" s="26">
        <v>390</v>
      </c>
      <c r="AY70" s="27">
        <v>0.6643952299829642</v>
      </c>
      <c r="AZ70" s="26">
        <v>196</v>
      </c>
      <c r="BA70" s="27">
        <v>0.3339011925042589</v>
      </c>
      <c r="BB70" s="26">
        <v>1</v>
      </c>
      <c r="BC70" s="28"/>
      <c r="BD70" s="28"/>
      <c r="BE70" s="28"/>
      <c r="BF70" s="26">
        <v>13</v>
      </c>
      <c r="BG70" s="27">
        <v>1</v>
      </c>
      <c r="BH70" s="26">
        <v>0</v>
      </c>
      <c r="BI70" s="25" t="s">
        <v>155</v>
      </c>
      <c r="BJ70" s="26">
        <v>646</v>
      </c>
      <c r="BK70" s="26">
        <v>344</v>
      </c>
      <c r="BL70" s="27">
        <v>0.5325077399380805</v>
      </c>
      <c r="BM70" s="26">
        <v>401</v>
      </c>
      <c r="BN70" s="27">
        <v>0.6207430340557275</v>
      </c>
      <c r="BO70" s="26">
        <v>368</v>
      </c>
      <c r="BP70" s="27">
        <v>0.5696594427244582</v>
      </c>
      <c r="BQ70" s="26">
        <v>10</v>
      </c>
      <c r="BR70" s="26">
        <v>484</v>
      </c>
      <c r="BS70" s="27">
        <v>0.9938398357289527</v>
      </c>
      <c r="BT70" s="26">
        <v>3</v>
      </c>
      <c r="BU70" s="26">
        <v>500</v>
      </c>
      <c r="BV70" s="27">
        <v>0.9861932938856016</v>
      </c>
      <c r="BW70" s="26">
        <v>7</v>
      </c>
      <c r="BX70" s="25" t="s">
        <v>155</v>
      </c>
      <c r="BY70" s="26">
        <v>646</v>
      </c>
      <c r="BZ70" s="26">
        <v>299</v>
      </c>
      <c r="CA70" s="27">
        <v>0.4628482972136223</v>
      </c>
      <c r="CB70" s="26">
        <v>293</v>
      </c>
      <c r="CC70" s="27">
        <v>0.4535603715170279</v>
      </c>
      <c r="CD70" s="26">
        <v>303</v>
      </c>
      <c r="CE70" s="27">
        <v>0.46904024767801855</v>
      </c>
      <c r="CF70" s="26">
        <v>2</v>
      </c>
      <c r="CG70" s="26">
        <v>279</v>
      </c>
      <c r="CH70" s="27">
        <v>0.43188854489164086</v>
      </c>
      <c r="CI70" s="26">
        <v>313</v>
      </c>
      <c r="CJ70" s="27">
        <v>0.4845201238390093</v>
      </c>
      <c r="CK70" s="26">
        <v>274</v>
      </c>
      <c r="CL70" s="27">
        <v>0.4241486068111455</v>
      </c>
      <c r="CM70" s="26">
        <v>249</v>
      </c>
      <c r="CN70" s="27">
        <v>0.38544891640866874</v>
      </c>
      <c r="CO70" s="26">
        <v>1</v>
      </c>
      <c r="CP70" s="25" t="s">
        <v>155</v>
      </c>
      <c r="CQ70" s="26">
        <v>646</v>
      </c>
      <c r="CR70" s="29">
        <v>312</v>
      </c>
      <c r="CS70" s="26">
        <v>106</v>
      </c>
      <c r="CT70" s="29">
        <v>297</v>
      </c>
      <c r="CU70" s="26">
        <v>119</v>
      </c>
      <c r="CV70" s="29">
        <v>298</v>
      </c>
      <c r="CW70" s="26">
        <v>115</v>
      </c>
      <c r="CX70" s="29">
        <v>300</v>
      </c>
      <c r="CY70" s="26">
        <v>103</v>
      </c>
      <c r="CZ70" s="29">
        <v>296</v>
      </c>
      <c r="DA70" s="26">
        <v>104</v>
      </c>
      <c r="DB70" s="29">
        <v>289</v>
      </c>
      <c r="DC70" s="26">
        <v>106</v>
      </c>
      <c r="DD70" s="29">
        <v>295</v>
      </c>
      <c r="DE70" s="26">
        <v>98</v>
      </c>
      <c r="DF70" s="25" t="s">
        <v>155</v>
      </c>
      <c r="DG70" s="26">
        <v>646</v>
      </c>
      <c r="DH70" s="29">
        <v>298</v>
      </c>
      <c r="DI70" s="26">
        <v>93</v>
      </c>
      <c r="DJ70" s="29">
        <v>298</v>
      </c>
      <c r="DK70" s="26">
        <v>94</v>
      </c>
      <c r="DL70" s="29">
        <v>291</v>
      </c>
      <c r="DM70" s="26">
        <v>94</v>
      </c>
      <c r="DN70" s="29">
        <v>285</v>
      </c>
      <c r="DO70" s="26">
        <v>98</v>
      </c>
      <c r="DP70" s="29">
        <v>299</v>
      </c>
      <c r="DQ70" s="26">
        <v>92</v>
      </c>
      <c r="DR70" s="29">
        <v>282</v>
      </c>
      <c r="DS70" s="26">
        <v>101</v>
      </c>
      <c r="DT70" s="29">
        <v>306</v>
      </c>
      <c r="DU70" s="26">
        <v>97</v>
      </c>
      <c r="DV70" s="29">
        <v>313</v>
      </c>
      <c r="DW70" s="26">
        <v>98</v>
      </c>
      <c r="DX70" s="25" t="s">
        <v>155</v>
      </c>
      <c r="DY70" s="26">
        <v>646</v>
      </c>
      <c r="DZ70" s="28"/>
      <c r="EA70" s="28"/>
      <c r="EB70" s="28"/>
      <c r="EC70" s="28"/>
      <c r="ED70" s="26">
        <v>174</v>
      </c>
      <c r="EE70" s="26">
        <v>59</v>
      </c>
      <c r="EF70" s="26">
        <v>4</v>
      </c>
      <c r="EG70" s="26">
        <v>8</v>
      </c>
    </row>
    <row r="71" spans="1:137" ht="12" hidden="1" thickBot="1">
      <c r="A71" s="32" t="s">
        <v>111</v>
      </c>
      <c r="B71" s="74">
        <v>0</v>
      </c>
      <c r="C71" s="74">
        <v>0</v>
      </c>
      <c r="D71" s="34" t="s">
        <v>108</v>
      </c>
      <c r="E71" s="74">
        <v>0</v>
      </c>
      <c r="F71" s="34" t="s">
        <v>108</v>
      </c>
      <c r="G71" s="74">
        <v>0</v>
      </c>
      <c r="H71" s="34" t="s">
        <v>108</v>
      </c>
      <c r="I71" s="74">
        <v>0</v>
      </c>
      <c r="J71" s="34" t="s">
        <v>108</v>
      </c>
      <c r="K71" s="74">
        <v>0</v>
      </c>
      <c r="L71" s="34" t="s">
        <v>108</v>
      </c>
      <c r="M71" s="74">
        <v>0</v>
      </c>
      <c r="N71" s="34" t="s">
        <v>108</v>
      </c>
      <c r="O71" s="74">
        <v>0</v>
      </c>
      <c r="P71" s="34" t="s">
        <v>108</v>
      </c>
      <c r="Q71" s="74">
        <v>0</v>
      </c>
      <c r="R71" s="34" t="s">
        <v>108</v>
      </c>
      <c r="S71" s="74">
        <v>0</v>
      </c>
      <c r="T71" s="34" t="s">
        <v>108</v>
      </c>
      <c r="U71" s="74">
        <v>0</v>
      </c>
      <c r="V71" s="34" t="s">
        <v>108</v>
      </c>
      <c r="W71" s="74">
        <v>0</v>
      </c>
      <c r="X71" s="32" t="s">
        <v>111</v>
      </c>
      <c r="Y71" s="74">
        <v>0</v>
      </c>
      <c r="Z71" s="74">
        <v>0</v>
      </c>
      <c r="AA71" s="34" t="s">
        <v>108</v>
      </c>
      <c r="AB71" s="74">
        <v>0</v>
      </c>
      <c r="AC71" s="34" t="s">
        <v>108</v>
      </c>
      <c r="AD71" s="74">
        <v>0</v>
      </c>
      <c r="AE71" s="34" t="s">
        <v>108</v>
      </c>
      <c r="AF71" s="74">
        <v>0</v>
      </c>
      <c r="AG71" s="34" t="s">
        <v>108</v>
      </c>
      <c r="AH71" s="74">
        <v>0</v>
      </c>
      <c r="AI71" s="34" t="s">
        <v>108</v>
      </c>
      <c r="AJ71" s="74">
        <v>0</v>
      </c>
      <c r="AK71" s="74">
        <v>0</v>
      </c>
      <c r="AL71" s="34" t="s">
        <v>108</v>
      </c>
      <c r="AM71" s="74">
        <v>0</v>
      </c>
      <c r="AN71" s="34" t="s">
        <v>108</v>
      </c>
      <c r="AO71" s="74">
        <v>0</v>
      </c>
      <c r="AP71" s="32" t="s">
        <v>111</v>
      </c>
      <c r="AQ71" s="74">
        <v>0</v>
      </c>
      <c r="AR71" s="33">
        <v>0</v>
      </c>
      <c r="AS71" s="75" t="s">
        <v>108</v>
      </c>
      <c r="AT71" s="33">
        <v>0</v>
      </c>
      <c r="AU71" s="33">
        <v>0</v>
      </c>
      <c r="AV71" s="75" t="s">
        <v>108</v>
      </c>
      <c r="AW71" s="33">
        <v>0</v>
      </c>
      <c r="AX71" s="33">
        <v>0</v>
      </c>
      <c r="AY71" s="34" t="s">
        <v>108</v>
      </c>
      <c r="AZ71" s="33">
        <v>0</v>
      </c>
      <c r="BA71" s="34" t="s">
        <v>108</v>
      </c>
      <c r="BB71" s="33">
        <v>0</v>
      </c>
      <c r="BC71" s="74">
        <v>0</v>
      </c>
      <c r="BD71" s="75" t="s">
        <v>108</v>
      </c>
      <c r="BE71" s="74">
        <v>0</v>
      </c>
      <c r="BF71" s="74">
        <v>0</v>
      </c>
      <c r="BG71" s="75" t="s">
        <v>108</v>
      </c>
      <c r="BH71" s="74">
        <v>0</v>
      </c>
      <c r="BI71" s="32" t="s">
        <v>111</v>
      </c>
      <c r="BJ71" s="33">
        <v>0</v>
      </c>
      <c r="BK71" s="33">
        <v>0</v>
      </c>
      <c r="BL71" s="34" t="s">
        <v>108</v>
      </c>
      <c r="BM71" s="33">
        <v>0</v>
      </c>
      <c r="BN71" s="34" t="s">
        <v>108</v>
      </c>
      <c r="BO71" s="33">
        <v>0</v>
      </c>
      <c r="BP71" s="34" t="s">
        <v>108</v>
      </c>
      <c r="BQ71" s="33">
        <v>0</v>
      </c>
      <c r="BR71" s="33">
        <v>0</v>
      </c>
      <c r="BS71" s="34" t="s">
        <v>108</v>
      </c>
      <c r="BT71" s="33">
        <v>0</v>
      </c>
      <c r="BU71" s="33">
        <v>0</v>
      </c>
      <c r="BV71" s="34" t="s">
        <v>108</v>
      </c>
      <c r="BW71" s="33">
        <v>0</v>
      </c>
      <c r="BX71" s="32" t="s">
        <v>111</v>
      </c>
      <c r="BY71" s="33">
        <v>0</v>
      </c>
      <c r="BZ71" s="33">
        <v>0</v>
      </c>
      <c r="CA71" s="34" t="s">
        <v>108</v>
      </c>
      <c r="CB71" s="33">
        <v>0</v>
      </c>
      <c r="CC71" s="34" t="s">
        <v>108</v>
      </c>
      <c r="CD71" s="33">
        <v>0</v>
      </c>
      <c r="CE71" s="34" t="s">
        <v>108</v>
      </c>
      <c r="CF71" s="33">
        <v>0</v>
      </c>
      <c r="CG71" s="33">
        <v>0</v>
      </c>
      <c r="CH71" s="34" t="s">
        <v>108</v>
      </c>
      <c r="CI71" s="33">
        <v>0</v>
      </c>
      <c r="CJ71" s="34" t="s">
        <v>108</v>
      </c>
      <c r="CK71" s="33">
        <v>0</v>
      </c>
      <c r="CL71" s="34" t="s">
        <v>108</v>
      </c>
      <c r="CM71" s="33">
        <v>0</v>
      </c>
      <c r="CN71" s="34" t="s">
        <v>108</v>
      </c>
      <c r="CO71" s="33">
        <v>0</v>
      </c>
      <c r="CP71" s="32" t="s">
        <v>111</v>
      </c>
      <c r="CQ71" s="33">
        <v>0</v>
      </c>
      <c r="CR71" s="36">
        <v>0</v>
      </c>
      <c r="CS71" s="33">
        <v>0</v>
      </c>
      <c r="CT71" s="36">
        <v>0</v>
      </c>
      <c r="CU71" s="33">
        <v>0</v>
      </c>
      <c r="CV71" s="36">
        <v>0</v>
      </c>
      <c r="CW71" s="33">
        <v>0</v>
      </c>
      <c r="CX71" s="36">
        <v>0</v>
      </c>
      <c r="CY71" s="33">
        <v>0</v>
      </c>
      <c r="CZ71" s="36">
        <v>0</v>
      </c>
      <c r="DA71" s="33">
        <v>0</v>
      </c>
      <c r="DB71" s="36">
        <v>0</v>
      </c>
      <c r="DC71" s="33">
        <v>0</v>
      </c>
      <c r="DD71" s="36">
        <v>0</v>
      </c>
      <c r="DE71" s="33">
        <v>0</v>
      </c>
      <c r="DF71" s="32" t="s">
        <v>111</v>
      </c>
      <c r="DG71" s="33">
        <v>0</v>
      </c>
      <c r="DH71" s="36">
        <v>0</v>
      </c>
      <c r="DI71" s="33">
        <v>0</v>
      </c>
      <c r="DJ71" s="36">
        <v>0</v>
      </c>
      <c r="DK71" s="33">
        <v>0</v>
      </c>
      <c r="DL71" s="36">
        <v>0</v>
      </c>
      <c r="DM71" s="33">
        <v>0</v>
      </c>
      <c r="DN71" s="36">
        <v>0</v>
      </c>
      <c r="DO71" s="33">
        <v>0</v>
      </c>
      <c r="DP71" s="36">
        <v>0</v>
      </c>
      <c r="DQ71" s="33">
        <v>0</v>
      </c>
      <c r="DR71" s="36">
        <v>0</v>
      </c>
      <c r="DS71" s="33">
        <v>0</v>
      </c>
      <c r="DT71" s="36">
        <v>0</v>
      </c>
      <c r="DU71" s="33">
        <v>0</v>
      </c>
      <c r="DV71" s="36">
        <v>0</v>
      </c>
      <c r="DW71" s="33">
        <v>0</v>
      </c>
      <c r="DX71" s="32" t="s">
        <v>111</v>
      </c>
      <c r="DY71" s="33">
        <v>0</v>
      </c>
      <c r="DZ71" s="76">
        <v>0</v>
      </c>
      <c r="EA71" s="33">
        <v>0</v>
      </c>
      <c r="EB71" s="76">
        <v>0</v>
      </c>
      <c r="EC71" s="33">
        <v>0</v>
      </c>
      <c r="ED71" s="33">
        <v>0</v>
      </c>
      <c r="EE71" s="33">
        <v>0</v>
      </c>
      <c r="EF71" s="33">
        <v>0</v>
      </c>
      <c r="EG71" s="33">
        <v>0</v>
      </c>
    </row>
    <row r="72" spans="1:137" ht="12" thickBot="1">
      <c r="A72" s="37" t="s">
        <v>110</v>
      </c>
      <c r="B72" s="38">
        <v>77476</v>
      </c>
      <c r="C72" s="38">
        <v>50200</v>
      </c>
      <c r="D72" s="39">
        <v>0.6524564595788926</v>
      </c>
      <c r="E72" s="38">
        <v>21044</v>
      </c>
      <c r="F72" s="39">
        <v>0.2735118273979725</v>
      </c>
      <c r="G72" s="38">
        <v>130</v>
      </c>
      <c r="H72" s="39">
        <v>0.0016896282817780088</v>
      </c>
      <c r="I72" s="38">
        <v>878</v>
      </c>
      <c r="J72" s="39">
        <v>0.011411489472316091</v>
      </c>
      <c r="K72" s="38">
        <v>125</v>
      </c>
      <c r="L72" s="39">
        <v>0.0016246425786327007</v>
      </c>
      <c r="M72" s="38">
        <v>2758</v>
      </c>
      <c r="N72" s="39">
        <v>0.035846113854951914</v>
      </c>
      <c r="O72" s="38">
        <v>67</v>
      </c>
      <c r="P72" s="39">
        <v>0.0008708084221471276</v>
      </c>
      <c r="Q72" s="38">
        <v>35</v>
      </c>
      <c r="R72" s="39">
        <v>0.00045489992201715624</v>
      </c>
      <c r="S72" s="38">
        <v>18</v>
      </c>
      <c r="T72" s="39">
        <v>0.00023394853132310893</v>
      </c>
      <c r="U72" s="38">
        <v>721</v>
      </c>
      <c r="V72" s="39">
        <v>0.009370938393553418</v>
      </c>
      <c r="W72" s="38">
        <v>964</v>
      </c>
      <c r="X72" s="37" t="s">
        <v>110</v>
      </c>
      <c r="Y72" s="38">
        <v>77476</v>
      </c>
      <c r="Z72" s="38">
        <v>42699</v>
      </c>
      <c r="AA72" s="39">
        <v>0.5705905148797991</v>
      </c>
      <c r="AB72" s="38">
        <v>28914</v>
      </c>
      <c r="AC72" s="39">
        <v>0.3863803402242326</v>
      </c>
      <c r="AD72" s="38">
        <v>1891</v>
      </c>
      <c r="AE72" s="39">
        <v>0.025269600310023652</v>
      </c>
      <c r="AF72" s="38">
        <v>827</v>
      </c>
      <c r="AG72" s="39">
        <v>0.011051274170486283</v>
      </c>
      <c r="AH72" s="38">
        <v>378</v>
      </c>
      <c r="AI72" s="39">
        <v>0.005051247444309329</v>
      </c>
      <c r="AJ72" s="38">
        <v>124</v>
      </c>
      <c r="AK72" s="38">
        <v>50691</v>
      </c>
      <c r="AL72" s="39">
        <v>0.6832684090633382</v>
      </c>
      <c r="AM72" s="38">
        <v>23386</v>
      </c>
      <c r="AN72" s="39">
        <v>0.3152219331706857</v>
      </c>
      <c r="AO72" s="38">
        <v>112</v>
      </c>
      <c r="AP72" s="40" t="s">
        <v>110</v>
      </c>
      <c r="AQ72" s="38">
        <v>77476</v>
      </c>
      <c r="AR72" s="38">
        <v>3821</v>
      </c>
      <c r="AS72" s="39">
        <v>0.9670969374841812</v>
      </c>
      <c r="AT72" s="38">
        <v>130</v>
      </c>
      <c r="AU72" s="38">
        <v>12839</v>
      </c>
      <c r="AV72" s="39">
        <v>0.9845858895705522</v>
      </c>
      <c r="AW72" s="38">
        <v>201</v>
      </c>
      <c r="AX72" s="38">
        <v>10217</v>
      </c>
      <c r="AY72" s="39">
        <v>0.5771012200632626</v>
      </c>
      <c r="AZ72" s="38">
        <v>7461</v>
      </c>
      <c r="BA72" s="39">
        <v>0.4214301852688658</v>
      </c>
      <c r="BB72" s="38">
        <v>26</v>
      </c>
      <c r="BC72" s="38">
        <v>15213</v>
      </c>
      <c r="BD72" s="44">
        <v>0.9864479315263909</v>
      </c>
      <c r="BE72" s="38">
        <v>209</v>
      </c>
      <c r="BF72" s="38">
        <v>12689</v>
      </c>
      <c r="BG72" s="39">
        <v>0.984941395637662</v>
      </c>
      <c r="BH72" s="38">
        <v>194</v>
      </c>
      <c r="BI72" s="40" t="s">
        <v>110</v>
      </c>
      <c r="BJ72" s="38">
        <v>77476</v>
      </c>
      <c r="BK72" s="38">
        <v>44959</v>
      </c>
      <c r="BL72" s="39">
        <v>0.5802958335484537</v>
      </c>
      <c r="BM72" s="38">
        <v>46434</v>
      </c>
      <c r="BN72" s="39">
        <v>0.5993339872992927</v>
      </c>
      <c r="BO72" s="38">
        <v>46007</v>
      </c>
      <c r="BP72" s="39">
        <v>0.5938226031287108</v>
      </c>
      <c r="BQ72" s="38">
        <v>1611</v>
      </c>
      <c r="BR72" s="38">
        <v>56047</v>
      </c>
      <c r="BS72" s="39">
        <v>0.9910876907570157</v>
      </c>
      <c r="BT72" s="38">
        <v>504</v>
      </c>
      <c r="BU72" s="38">
        <v>58273</v>
      </c>
      <c r="BV72" s="39">
        <v>0.9846406001824879</v>
      </c>
      <c r="BW72" s="38">
        <v>909</v>
      </c>
      <c r="BX72" s="40" t="s">
        <v>110</v>
      </c>
      <c r="BY72" s="38">
        <v>77476</v>
      </c>
      <c r="BZ72" s="38">
        <v>35256</v>
      </c>
      <c r="CA72" s="39">
        <v>0.4550570499251381</v>
      </c>
      <c r="CB72" s="38">
        <v>34983</v>
      </c>
      <c r="CC72" s="39">
        <v>0.4515333780783727</v>
      </c>
      <c r="CD72" s="38">
        <v>36212</v>
      </c>
      <c r="CE72" s="39">
        <v>0.46739635500025817</v>
      </c>
      <c r="CF72" s="38">
        <v>506</v>
      </c>
      <c r="CG72" s="38">
        <v>34441</v>
      </c>
      <c r="CH72" s="39">
        <v>0.44453766327636945</v>
      </c>
      <c r="CI72" s="38">
        <v>35547</v>
      </c>
      <c r="CJ72" s="39">
        <v>0.4588130517837782</v>
      </c>
      <c r="CK72" s="38">
        <v>33206</v>
      </c>
      <c r="CL72" s="39">
        <v>0.42859724301719243</v>
      </c>
      <c r="CM72" s="38">
        <v>32141</v>
      </c>
      <c r="CN72" s="39">
        <v>0.4148510506479426</v>
      </c>
      <c r="CO72" s="38">
        <v>498</v>
      </c>
      <c r="CP72" s="40" t="s">
        <v>110</v>
      </c>
      <c r="CQ72" s="38">
        <v>77476</v>
      </c>
      <c r="CR72" s="42">
        <v>39646</v>
      </c>
      <c r="CS72" s="38">
        <v>10594</v>
      </c>
      <c r="CT72" s="42">
        <v>38838</v>
      </c>
      <c r="CU72" s="38">
        <v>11180</v>
      </c>
      <c r="CV72" s="42">
        <v>38925</v>
      </c>
      <c r="CW72" s="38">
        <v>10792</v>
      </c>
      <c r="CX72" s="42">
        <v>38295</v>
      </c>
      <c r="CY72" s="38">
        <v>8929</v>
      </c>
      <c r="CZ72" s="42">
        <v>37478</v>
      </c>
      <c r="DA72" s="38">
        <v>9092</v>
      </c>
      <c r="DB72" s="42">
        <v>37634</v>
      </c>
      <c r="DC72" s="38">
        <v>8989</v>
      </c>
      <c r="DD72" s="42">
        <v>38242</v>
      </c>
      <c r="DE72" s="38">
        <v>8418</v>
      </c>
      <c r="DF72" s="40" t="s">
        <v>110</v>
      </c>
      <c r="DG72" s="38">
        <v>77476</v>
      </c>
      <c r="DH72" s="42">
        <v>38006</v>
      </c>
      <c r="DI72" s="38">
        <v>8468</v>
      </c>
      <c r="DJ72" s="42">
        <v>37884</v>
      </c>
      <c r="DK72" s="38">
        <v>8366</v>
      </c>
      <c r="DL72" s="42">
        <v>37140</v>
      </c>
      <c r="DM72" s="38">
        <v>8408</v>
      </c>
      <c r="DN72" s="42">
        <v>36779</v>
      </c>
      <c r="DO72" s="38">
        <v>8675</v>
      </c>
      <c r="DP72" s="42">
        <v>37219</v>
      </c>
      <c r="DQ72" s="38">
        <v>8505</v>
      </c>
      <c r="DR72" s="42">
        <v>36651</v>
      </c>
      <c r="DS72" s="38">
        <v>8440</v>
      </c>
      <c r="DT72" s="42">
        <v>38871</v>
      </c>
      <c r="DU72" s="38">
        <v>7949</v>
      </c>
      <c r="DV72" s="42">
        <v>40377</v>
      </c>
      <c r="DW72" s="38">
        <v>7450</v>
      </c>
      <c r="DX72" s="40" t="s">
        <v>110</v>
      </c>
      <c r="DY72" s="38">
        <v>77476</v>
      </c>
      <c r="DZ72" s="38">
        <v>899</v>
      </c>
      <c r="EA72" s="38">
        <v>31</v>
      </c>
      <c r="EB72" s="38">
        <v>805</v>
      </c>
      <c r="EC72" s="38">
        <v>68</v>
      </c>
      <c r="ED72" s="38">
        <v>16943</v>
      </c>
      <c r="EE72" s="38">
        <v>6859</v>
      </c>
      <c r="EF72" s="38">
        <v>251</v>
      </c>
      <c r="EG72" s="43">
        <v>356</v>
      </c>
    </row>
  </sheetData>
  <sheetProtection/>
  <mergeCells count="133">
    <mergeCell ref="DZ2:EC3"/>
    <mergeCell ref="C3:W3"/>
    <mergeCell ref="Z3:AJ3"/>
    <mergeCell ref="AK3:AO3"/>
    <mergeCell ref="AR3:AT3"/>
    <mergeCell ref="AU3:AW3"/>
    <mergeCell ref="AX3:BB3"/>
    <mergeCell ref="BC3:BE3"/>
    <mergeCell ref="BF3:BH3"/>
    <mergeCell ref="BK3:BQ3"/>
    <mergeCell ref="BR3:BT3"/>
    <mergeCell ref="BU3:BW3"/>
    <mergeCell ref="BZ3:CF3"/>
    <mergeCell ref="CG3:CO3"/>
    <mergeCell ref="CR3:CS3"/>
    <mergeCell ref="CT3:CU3"/>
    <mergeCell ref="CV3:CW3"/>
    <mergeCell ref="CX3:CY3"/>
    <mergeCell ref="CZ3:DA3"/>
    <mergeCell ref="DB3:DC3"/>
    <mergeCell ref="DD3:DE3"/>
    <mergeCell ref="DH3:DI3"/>
    <mergeCell ref="DJ3:DK3"/>
    <mergeCell ref="DL3:DM3"/>
    <mergeCell ref="DN3:DO3"/>
    <mergeCell ref="DP3:DQ3"/>
    <mergeCell ref="DR3:DS3"/>
    <mergeCell ref="DT3:DU3"/>
    <mergeCell ref="DV3:DW3"/>
    <mergeCell ref="ED3:EG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Z4:AA4"/>
    <mergeCell ref="AB4:AC4"/>
    <mergeCell ref="AD4:AE4"/>
    <mergeCell ref="AF4:AG4"/>
    <mergeCell ref="AH4:AI4"/>
    <mergeCell ref="AK4:AL4"/>
    <mergeCell ref="AM4:AN4"/>
    <mergeCell ref="AR4:AS4"/>
    <mergeCell ref="AU4:AV4"/>
    <mergeCell ref="AX4:AY4"/>
    <mergeCell ref="AZ4:BA4"/>
    <mergeCell ref="BC4:BD4"/>
    <mergeCell ref="BF4:BG4"/>
    <mergeCell ref="BK4:BL4"/>
    <mergeCell ref="BM4:BN4"/>
    <mergeCell ref="BO4:BP4"/>
    <mergeCell ref="BR4:BS4"/>
    <mergeCell ref="BU4:BV4"/>
    <mergeCell ref="BZ4:CA4"/>
    <mergeCell ref="CB4:CC4"/>
    <mergeCell ref="CD4:CE4"/>
    <mergeCell ref="CG4:CH4"/>
    <mergeCell ref="CI4:CJ4"/>
    <mergeCell ref="CK4:CL4"/>
    <mergeCell ref="CM4:CN4"/>
    <mergeCell ref="DZ4:EA4"/>
    <mergeCell ref="EB4:EC4"/>
    <mergeCell ref="C34:W34"/>
    <mergeCell ref="Z34:AJ34"/>
    <mergeCell ref="AK34:AO34"/>
    <mergeCell ref="AR34:AT34"/>
    <mergeCell ref="AU34:AW34"/>
    <mergeCell ref="AX34:BB34"/>
    <mergeCell ref="BC34:BE34"/>
    <mergeCell ref="BF34:BH34"/>
    <mergeCell ref="BK34:BQ34"/>
    <mergeCell ref="BR34:BT34"/>
    <mergeCell ref="BU34:BW34"/>
    <mergeCell ref="BZ34:CF34"/>
    <mergeCell ref="CG34:CO34"/>
    <mergeCell ref="CR34:CS34"/>
    <mergeCell ref="CT34:CU34"/>
    <mergeCell ref="CV34:CW34"/>
    <mergeCell ref="CX34:CY34"/>
    <mergeCell ref="CZ34:DA34"/>
    <mergeCell ref="DB34:DC34"/>
    <mergeCell ref="DD34:DE34"/>
    <mergeCell ref="DH34:DI34"/>
    <mergeCell ref="DJ34:DK34"/>
    <mergeCell ref="DL34:DM34"/>
    <mergeCell ref="DN34:DO34"/>
    <mergeCell ref="DP34:DQ34"/>
    <mergeCell ref="DR34:DS34"/>
    <mergeCell ref="DT34:DU34"/>
    <mergeCell ref="DV34:DW34"/>
    <mergeCell ref="DZ34:EA34"/>
    <mergeCell ref="EB34:EC34"/>
    <mergeCell ref="ED34:EG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Z35:AA35"/>
    <mergeCell ref="AB35:AC35"/>
    <mergeCell ref="AD35:AE35"/>
    <mergeCell ref="AF35:AG35"/>
    <mergeCell ref="AH35:AI35"/>
    <mergeCell ref="AK35:AL35"/>
    <mergeCell ref="AM35:AN35"/>
    <mergeCell ref="AR35:AS35"/>
    <mergeCell ref="AU35:AV35"/>
    <mergeCell ref="AX35:AY35"/>
    <mergeCell ref="AZ35:BA35"/>
    <mergeCell ref="BC35:BD35"/>
    <mergeCell ref="BF35:BG35"/>
    <mergeCell ref="BK35:BL35"/>
    <mergeCell ref="BM35:BN35"/>
    <mergeCell ref="BO35:BP35"/>
    <mergeCell ref="CI35:CJ35"/>
    <mergeCell ref="CK35:CL35"/>
    <mergeCell ref="CM35:CN35"/>
    <mergeCell ref="BR35:BS35"/>
    <mergeCell ref="BU35:BV35"/>
    <mergeCell ref="BZ35:CA35"/>
    <mergeCell ref="CB35:CC35"/>
    <mergeCell ref="CD35:CE35"/>
    <mergeCell ref="CG35:CH35"/>
  </mergeCells>
  <conditionalFormatting sqref="A44:A49 A36:A42 A5:A28 X36:X42 X5:X28 AP5:AP28 BI5:BI28 BX5:BX28 CP5:CP28 DF5:DF28 DX5:DX28 A51:A71 X44:X49 X51:X71 AP36:AP42 AP44:AP49 AP51:AP71 BI36:BI42 BI44:BI49 BI51:BI71 BX36:BX42 BX44:BX49 BX51:BX71 CP36:CP42 CP44:CP49 CP51:CP71 DF36:DF42 DF44:DF49 DF51:DF71 DX36:DX42 DX44:DX49 DX51:DX71 DX31">
    <cfRule type="expression" priority="26" dxfId="0" stopIfTrue="1">
      <formula>Combined!#REF!=1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3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60.140625" style="85" bestFit="1" customWidth="1"/>
    <col min="2" max="2" width="11.28125" style="0" customWidth="1"/>
    <col min="4" max="4" width="13.57421875" style="0" customWidth="1"/>
    <col min="5" max="5" width="16.28125" style="0" customWidth="1"/>
  </cols>
  <sheetData>
    <row r="1" spans="1:2" ht="14.25">
      <c r="A1" s="78" t="s">
        <v>158</v>
      </c>
      <c r="B1" s="79" t="s">
        <v>41</v>
      </c>
    </row>
    <row r="2" spans="1:2" ht="14.25">
      <c r="A2" s="80" t="s">
        <v>159</v>
      </c>
      <c r="B2" s="81">
        <v>776</v>
      </c>
    </row>
    <row r="3" spans="1:2" ht="14.25">
      <c r="A3" s="80" t="s">
        <v>160</v>
      </c>
      <c r="B3" s="81">
        <v>3</v>
      </c>
    </row>
    <row r="4" spans="1:2" ht="14.25">
      <c r="A4" s="80" t="s">
        <v>161</v>
      </c>
      <c r="B4" s="81">
        <v>21</v>
      </c>
    </row>
    <row r="5" spans="1:2" ht="14.25">
      <c r="A5" s="80"/>
      <c r="B5" s="81"/>
    </row>
    <row r="6" spans="1:2" ht="14.25">
      <c r="A6" s="80" t="s">
        <v>162</v>
      </c>
      <c r="B6" s="81">
        <v>236</v>
      </c>
    </row>
    <row r="7" spans="1:2" ht="14.25">
      <c r="A7" s="80" t="s">
        <v>163</v>
      </c>
      <c r="B7" s="81">
        <v>10</v>
      </c>
    </row>
    <row r="8" spans="1:2" ht="14.25">
      <c r="A8" s="80" t="s">
        <v>164</v>
      </c>
      <c r="B8" s="81">
        <v>2</v>
      </c>
    </row>
    <row r="9" spans="1:2" ht="14.25">
      <c r="A9" s="80"/>
      <c r="B9" s="81"/>
    </row>
    <row r="10" spans="1:2" ht="14.25">
      <c r="A10" s="80" t="s">
        <v>165</v>
      </c>
      <c r="B10" s="82">
        <v>4</v>
      </c>
    </row>
    <row r="11" spans="1:2" ht="14.25">
      <c r="A11" s="80" t="s">
        <v>166</v>
      </c>
      <c r="B11" s="82">
        <v>3</v>
      </c>
    </row>
    <row r="12" spans="1:2" ht="14.25">
      <c r="A12" s="80" t="s">
        <v>167</v>
      </c>
      <c r="B12" s="82">
        <v>9</v>
      </c>
    </row>
    <row r="13" spans="1:2" ht="14.25">
      <c r="A13" s="80" t="s">
        <v>168</v>
      </c>
      <c r="B13" s="82">
        <v>8</v>
      </c>
    </row>
    <row r="14" spans="1:2" ht="14.25">
      <c r="A14" s="80" t="s">
        <v>167</v>
      </c>
      <c r="B14" s="82">
        <v>3</v>
      </c>
    </row>
    <row r="15" spans="1:2" ht="14.25">
      <c r="A15" s="80"/>
      <c r="B15" s="81"/>
    </row>
    <row r="16" spans="1:2" ht="14.25">
      <c r="A16" s="80" t="s">
        <v>169</v>
      </c>
      <c r="B16" s="82">
        <v>122</v>
      </c>
    </row>
    <row r="17" spans="1:2" ht="14.25">
      <c r="A17" s="80" t="s">
        <v>170</v>
      </c>
      <c r="B17" s="82">
        <v>87</v>
      </c>
    </row>
    <row r="18" spans="1:2" ht="14.25">
      <c r="A18" s="80" t="s">
        <v>171</v>
      </c>
      <c r="B18" s="82">
        <v>99</v>
      </c>
    </row>
    <row r="19" spans="1:2" ht="14.25">
      <c r="A19" s="80" t="s">
        <v>172</v>
      </c>
      <c r="B19" s="82">
        <v>2</v>
      </c>
    </row>
    <row r="20" spans="1:2" ht="14.25">
      <c r="A20" s="80" t="s">
        <v>173</v>
      </c>
      <c r="B20" s="82">
        <v>173</v>
      </c>
    </row>
    <row r="21" spans="1:2" ht="14.25">
      <c r="A21" s="80" t="s">
        <v>172</v>
      </c>
      <c r="B21" s="82">
        <v>0</v>
      </c>
    </row>
    <row r="22" spans="1:2" ht="14.25">
      <c r="A22" s="80"/>
      <c r="B22" s="81"/>
    </row>
    <row r="23" spans="1:2" ht="14.25">
      <c r="A23" s="80" t="s">
        <v>174</v>
      </c>
      <c r="B23" s="81">
        <v>3</v>
      </c>
    </row>
    <row r="24" spans="1:2" ht="14.25">
      <c r="A24" s="80" t="s">
        <v>175</v>
      </c>
      <c r="B24" s="81">
        <v>4</v>
      </c>
    </row>
    <row r="25" spans="1:2" ht="14.25">
      <c r="A25" s="80" t="s">
        <v>167</v>
      </c>
      <c r="B25" s="81">
        <v>11</v>
      </c>
    </row>
    <row r="26" spans="1:2" ht="14.25">
      <c r="A26" s="80"/>
      <c r="B26" s="81"/>
    </row>
    <row r="27" spans="1:2" ht="14.25">
      <c r="A27" s="80" t="s">
        <v>176</v>
      </c>
      <c r="B27" s="81">
        <v>161</v>
      </c>
    </row>
    <row r="28" spans="1:2" ht="14.25">
      <c r="A28" s="80" t="s">
        <v>177</v>
      </c>
      <c r="B28" s="81">
        <v>199</v>
      </c>
    </row>
    <row r="29" spans="1:2" ht="14.25">
      <c r="A29" s="80" t="s">
        <v>172</v>
      </c>
      <c r="B29" s="81">
        <v>7</v>
      </c>
    </row>
    <row r="30" spans="1:2" ht="14.25">
      <c r="A30" s="80" t="s">
        <v>178</v>
      </c>
      <c r="B30" s="81">
        <v>225</v>
      </c>
    </row>
    <row r="31" spans="1:2" ht="14.25">
      <c r="A31" s="80" t="s">
        <v>179</v>
      </c>
      <c r="B31" s="81">
        <v>2</v>
      </c>
    </row>
    <row r="32" spans="1:2" ht="14.25">
      <c r="A32" s="80"/>
      <c r="B32" s="81"/>
    </row>
    <row r="33" spans="1:2" ht="14.25">
      <c r="A33" s="80" t="s">
        <v>180</v>
      </c>
      <c r="B33" s="81">
        <v>208</v>
      </c>
    </row>
    <row r="34" spans="1:2" ht="14.25">
      <c r="A34" s="80" t="s">
        <v>181</v>
      </c>
      <c r="B34" s="81">
        <v>212</v>
      </c>
    </row>
    <row r="35" spans="1:2" ht="14.25">
      <c r="A35" s="80" t="s">
        <v>172</v>
      </c>
      <c r="B35" s="81">
        <v>2</v>
      </c>
    </row>
    <row r="36" spans="1:2" ht="14.25">
      <c r="A36" s="80"/>
      <c r="B36" s="81"/>
    </row>
    <row r="37" spans="1:2" ht="14.25">
      <c r="A37" s="80" t="s">
        <v>182</v>
      </c>
      <c r="B37" s="82">
        <v>1018</v>
      </c>
    </row>
    <row r="38" spans="1:2" ht="14.25">
      <c r="A38" s="80" t="s">
        <v>183</v>
      </c>
      <c r="B38" s="82">
        <v>908</v>
      </c>
    </row>
    <row r="39" spans="1:2" ht="14.25">
      <c r="A39" s="80" t="s">
        <v>172</v>
      </c>
      <c r="B39" s="82">
        <v>8</v>
      </c>
    </row>
    <row r="40" spans="1:2" ht="14.25">
      <c r="A40" s="80"/>
      <c r="B40" s="81"/>
    </row>
    <row r="41" spans="1:2" ht="14.25">
      <c r="A41" s="80" t="s">
        <v>184</v>
      </c>
      <c r="B41" s="81">
        <v>161</v>
      </c>
    </row>
    <row r="42" spans="1:2" ht="14.25">
      <c r="A42" s="80" t="s">
        <v>185</v>
      </c>
      <c r="B42" s="81">
        <v>2</v>
      </c>
    </row>
    <row r="43" spans="1:2" ht="14.25">
      <c r="A43" s="80" t="s">
        <v>167</v>
      </c>
      <c r="B43" s="81">
        <v>2</v>
      </c>
    </row>
    <row r="44" spans="1:2" ht="14.25">
      <c r="A44" s="80"/>
      <c r="B44" s="81"/>
    </row>
    <row r="45" spans="1:2" ht="14.25">
      <c r="A45" s="80" t="s">
        <v>186</v>
      </c>
      <c r="B45" s="81">
        <v>62</v>
      </c>
    </row>
    <row r="46" spans="1:2" ht="14.25">
      <c r="A46" s="80" t="s">
        <v>187</v>
      </c>
      <c r="B46" s="81">
        <v>90</v>
      </c>
    </row>
    <row r="47" spans="1:2" ht="14.25">
      <c r="A47" s="80" t="s">
        <v>172</v>
      </c>
      <c r="B47" s="81">
        <v>0</v>
      </c>
    </row>
    <row r="48" spans="1:2" ht="14.25">
      <c r="A48" s="80"/>
      <c r="B48" s="81"/>
    </row>
    <row r="49" spans="1:2" ht="14.25">
      <c r="A49" s="80" t="s">
        <v>188</v>
      </c>
      <c r="B49" s="81">
        <v>194</v>
      </c>
    </row>
    <row r="50" spans="1:2" ht="14.25">
      <c r="A50" s="80" t="s">
        <v>189</v>
      </c>
      <c r="B50" s="81">
        <v>219</v>
      </c>
    </row>
    <row r="51" spans="1:2" ht="14.25">
      <c r="A51" s="80" t="s">
        <v>172</v>
      </c>
      <c r="B51" s="81">
        <v>2</v>
      </c>
    </row>
    <row r="52" spans="1:2" ht="14.25">
      <c r="A52" s="80"/>
      <c r="B52" s="81"/>
    </row>
    <row r="53" spans="1:2" ht="14.25">
      <c r="A53" s="80" t="s">
        <v>190</v>
      </c>
      <c r="B53" s="81">
        <v>192</v>
      </c>
    </row>
    <row r="54" spans="1:2" ht="14.25">
      <c r="A54" s="80" t="s">
        <v>191</v>
      </c>
      <c r="B54" s="81">
        <v>219</v>
      </c>
    </row>
    <row r="55" spans="1:2" ht="14.25">
      <c r="A55" s="80" t="s">
        <v>172</v>
      </c>
      <c r="B55" s="81">
        <v>2</v>
      </c>
    </row>
    <row r="56" spans="1:2" ht="14.25">
      <c r="A56" s="80" t="s">
        <v>192</v>
      </c>
      <c r="B56" s="81">
        <v>218</v>
      </c>
    </row>
    <row r="57" spans="1:2" ht="14.25">
      <c r="A57" s="80" t="s">
        <v>172</v>
      </c>
      <c r="B57" s="81">
        <v>1</v>
      </c>
    </row>
    <row r="58" spans="1:2" ht="14.25">
      <c r="A58" s="80"/>
      <c r="B58" s="81"/>
    </row>
    <row r="59" spans="1:2" ht="14.25">
      <c r="A59" s="80" t="s">
        <v>193</v>
      </c>
      <c r="B59" s="81">
        <v>1040</v>
      </c>
    </row>
    <row r="60" spans="1:2" ht="14.25">
      <c r="A60" s="80" t="s">
        <v>194</v>
      </c>
      <c r="B60" s="81">
        <v>299</v>
      </c>
    </row>
    <row r="61" spans="1:2" ht="14.25">
      <c r="A61" s="80" t="s">
        <v>179</v>
      </c>
      <c r="B61" s="81">
        <v>12</v>
      </c>
    </row>
    <row r="62" spans="1:2" ht="14.25">
      <c r="A62" s="80"/>
      <c r="B62" s="81"/>
    </row>
    <row r="63" spans="1:2" ht="14.25">
      <c r="A63" s="80" t="s">
        <v>195</v>
      </c>
      <c r="B63" s="81">
        <v>202</v>
      </c>
    </row>
    <row r="64" spans="1:2" ht="14.25">
      <c r="A64" s="80" t="s">
        <v>196</v>
      </c>
      <c r="B64" s="81">
        <v>10</v>
      </c>
    </row>
    <row r="65" spans="1:2" ht="14.25">
      <c r="A65" s="80" t="s">
        <v>250</v>
      </c>
      <c r="B65" s="81"/>
    </row>
    <row r="66" spans="1:2" ht="14.25">
      <c r="A66" s="80"/>
      <c r="B66" s="82"/>
    </row>
    <row r="67" spans="1:2" ht="14.25">
      <c r="A67" s="80" t="s">
        <v>197</v>
      </c>
      <c r="B67" s="82">
        <v>1028</v>
      </c>
    </row>
    <row r="68" spans="1:2" ht="14.25">
      <c r="A68" s="80" t="s">
        <v>198</v>
      </c>
      <c r="B68" s="82">
        <v>10</v>
      </c>
    </row>
    <row r="69" spans="1:2" ht="14.25">
      <c r="A69" s="80" t="s">
        <v>167</v>
      </c>
      <c r="B69" s="82">
        <v>22</v>
      </c>
    </row>
    <row r="70" spans="1:2" ht="14.25">
      <c r="A70" s="80"/>
      <c r="B70" s="81"/>
    </row>
    <row r="71" spans="1:2" ht="14.25">
      <c r="A71" s="80" t="s">
        <v>199</v>
      </c>
      <c r="B71" s="81">
        <v>103</v>
      </c>
    </row>
    <row r="72" spans="1:2" ht="14.25">
      <c r="A72" s="80" t="s">
        <v>200</v>
      </c>
      <c r="B72" s="81">
        <v>2</v>
      </c>
    </row>
    <row r="73" spans="1:2" ht="14.25">
      <c r="A73" s="80" t="s">
        <v>164</v>
      </c>
      <c r="B73" s="81">
        <v>2</v>
      </c>
    </row>
    <row r="74" spans="1:2" ht="14.25">
      <c r="A74" s="80"/>
      <c r="B74" s="81"/>
    </row>
    <row r="75" spans="1:2" ht="14.25">
      <c r="A75" s="80" t="s">
        <v>201</v>
      </c>
      <c r="B75" s="81">
        <v>379</v>
      </c>
    </row>
    <row r="76" spans="1:2" ht="14.25">
      <c r="A76" s="80" t="s">
        <v>202</v>
      </c>
      <c r="B76" s="81">
        <v>453</v>
      </c>
    </row>
    <row r="77" spans="1:2" ht="14.25">
      <c r="A77" s="80" t="s">
        <v>172</v>
      </c>
      <c r="B77" s="81">
        <v>2</v>
      </c>
    </row>
    <row r="78" spans="1:2" ht="14.25">
      <c r="A78" s="80"/>
      <c r="B78" s="81"/>
    </row>
    <row r="79" spans="1:2" ht="14.25">
      <c r="A79" s="80" t="s">
        <v>203</v>
      </c>
      <c r="B79" s="81">
        <v>238</v>
      </c>
    </row>
    <row r="80" spans="1:2" ht="14.25">
      <c r="A80" s="80" t="s">
        <v>204</v>
      </c>
      <c r="B80" s="81">
        <v>10</v>
      </c>
    </row>
    <row r="81" spans="1:2" ht="14.25">
      <c r="A81" s="80" t="s">
        <v>167</v>
      </c>
      <c r="B81" s="81">
        <v>17</v>
      </c>
    </row>
    <row r="82" spans="1:2" ht="14.25">
      <c r="A82" s="80"/>
      <c r="B82" s="81"/>
    </row>
    <row r="83" spans="1:2" ht="14.25">
      <c r="A83" s="80" t="s">
        <v>205</v>
      </c>
      <c r="B83" s="81">
        <v>257</v>
      </c>
    </row>
    <row r="84" spans="1:2" ht="14.25">
      <c r="A84" s="80" t="s">
        <v>206</v>
      </c>
      <c r="B84" s="81">
        <v>229</v>
      </c>
    </row>
    <row r="85" spans="1:2" ht="14.25">
      <c r="A85" s="80" t="s">
        <v>179</v>
      </c>
      <c r="B85" s="81">
        <v>3</v>
      </c>
    </row>
    <row r="86" spans="1:2" ht="14.25">
      <c r="A86" s="80"/>
      <c r="B86" s="81"/>
    </row>
    <row r="87" spans="1:2" ht="14.25">
      <c r="A87" s="80" t="s">
        <v>207</v>
      </c>
      <c r="B87" s="81">
        <v>274</v>
      </c>
    </row>
    <row r="88" spans="1:2" ht="14.25">
      <c r="A88" s="80" t="s">
        <v>208</v>
      </c>
      <c r="B88" s="81">
        <v>11</v>
      </c>
    </row>
    <row r="89" spans="1:2" ht="14.25">
      <c r="A89" s="80" t="s">
        <v>167</v>
      </c>
      <c r="B89" s="81">
        <v>8</v>
      </c>
    </row>
    <row r="90" spans="1:2" ht="14.25">
      <c r="A90" s="83"/>
      <c r="B90" s="81"/>
    </row>
    <row r="91" spans="1:2" ht="14.25">
      <c r="A91" s="80" t="s">
        <v>209</v>
      </c>
      <c r="B91" s="81">
        <v>335</v>
      </c>
    </row>
    <row r="92" spans="1:2" ht="14.25">
      <c r="A92" s="80" t="s">
        <v>210</v>
      </c>
      <c r="B92" s="81">
        <v>345</v>
      </c>
    </row>
    <row r="93" spans="1:2" ht="14.25">
      <c r="A93" s="80" t="s">
        <v>172</v>
      </c>
      <c r="B93" s="84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7">
      <selection activeCell="K5" sqref="K5"/>
    </sheetView>
  </sheetViews>
  <sheetFormatPr defaultColWidth="9.140625" defaultRowHeight="15"/>
  <cols>
    <col min="1" max="1" width="18.57421875" style="0" customWidth="1"/>
    <col min="2" max="2" width="10.140625" style="0" customWidth="1"/>
    <col min="3" max="12" width="7.28125" style="0" customWidth="1"/>
    <col min="13" max="13" width="5.421875" style="0" customWidth="1"/>
    <col min="14" max="17" width="6.00390625" style="0" customWidth="1"/>
    <col min="18" max="18" width="5.28125" style="0" customWidth="1"/>
    <col min="19" max="22" width="6.00390625" style="0" customWidth="1"/>
  </cols>
  <sheetData>
    <row r="1" spans="1:22" ht="14.25">
      <c r="A1" s="86"/>
      <c r="B1" s="87"/>
      <c r="C1" s="88"/>
      <c r="D1" s="89"/>
      <c r="E1" s="90"/>
      <c r="F1" s="89"/>
      <c r="G1" s="90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5" thickBot="1">
      <c r="A2" s="89"/>
      <c r="B2" s="90"/>
      <c r="C2" s="90"/>
      <c r="D2" s="89"/>
      <c r="E2" s="90"/>
      <c r="F2" s="89"/>
      <c r="G2" s="90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ht="15" thickBot="1">
      <c r="A3" s="224" t="s">
        <v>211</v>
      </c>
      <c r="B3" s="225"/>
      <c r="C3" s="225"/>
      <c r="D3" s="226" t="s">
        <v>212</v>
      </c>
      <c r="E3" s="225"/>
      <c r="F3" s="227">
        <f ca="1">NOW()</f>
        <v>43936.58582337963</v>
      </c>
      <c r="G3" s="228"/>
      <c r="H3" s="228"/>
      <c r="I3" s="228"/>
      <c r="J3" s="228"/>
      <c r="K3" s="228"/>
      <c r="L3" s="229"/>
      <c r="M3" s="91" t="s">
        <v>213</v>
      </c>
      <c r="N3" s="92"/>
      <c r="O3" s="92"/>
      <c r="P3" s="92"/>
      <c r="Q3" s="93"/>
      <c r="R3" s="91" t="s">
        <v>214</v>
      </c>
      <c r="S3" s="92"/>
      <c r="T3" s="92"/>
      <c r="U3" s="92"/>
      <c r="V3" s="93"/>
    </row>
    <row r="4" spans="1:22" ht="26.25" thickBot="1">
      <c r="A4" s="94" t="s">
        <v>215</v>
      </c>
      <c r="B4" s="95" t="s">
        <v>216</v>
      </c>
      <c r="C4" s="219">
        <v>0.375</v>
      </c>
      <c r="D4" s="220"/>
      <c r="E4" s="219">
        <v>0.458333333333333</v>
      </c>
      <c r="F4" s="220"/>
      <c r="G4" s="219">
        <v>0.125</v>
      </c>
      <c r="H4" s="220"/>
      <c r="I4" s="219">
        <v>0.25</v>
      </c>
      <c r="J4" s="220"/>
      <c r="K4" s="221" t="s">
        <v>217</v>
      </c>
      <c r="L4" s="220"/>
      <c r="M4" s="96">
        <v>0.375</v>
      </c>
      <c r="N4" s="97">
        <v>0.4583333333333333</v>
      </c>
      <c r="O4" s="97">
        <v>0.125</v>
      </c>
      <c r="P4" s="97">
        <v>0.25</v>
      </c>
      <c r="Q4" s="98" t="s">
        <v>217</v>
      </c>
      <c r="R4" s="96">
        <v>0.375</v>
      </c>
      <c r="S4" s="97">
        <v>0.4583333333333333</v>
      </c>
      <c r="T4" s="97">
        <v>0.125</v>
      </c>
      <c r="U4" s="97">
        <v>0.25</v>
      </c>
      <c r="V4" s="98" t="s">
        <v>217</v>
      </c>
    </row>
    <row r="5" spans="1:23" ht="14.25">
      <c r="A5" s="99" t="s">
        <v>84</v>
      </c>
      <c r="B5" s="100">
        <v>2229</v>
      </c>
      <c r="C5" s="101">
        <v>155</v>
      </c>
      <c r="D5" s="102">
        <f>IF(C5="","",C5/B5)</f>
        <v>0.06953790937640197</v>
      </c>
      <c r="E5" s="101">
        <v>308</v>
      </c>
      <c r="F5" s="102">
        <f aca="true" t="shared" si="0" ref="F5:F12">IF(E5="","",E5/B5)</f>
        <v>0.13817855540601168</v>
      </c>
      <c r="G5" s="101">
        <v>474</v>
      </c>
      <c r="H5" s="103">
        <f>IF(G5="","",G5/B5)</f>
        <v>0.2126514131897712</v>
      </c>
      <c r="I5" s="101">
        <v>665</v>
      </c>
      <c r="J5" s="103">
        <f>IF(I5="","",I5/B5)</f>
        <v>0.2983400628084343</v>
      </c>
      <c r="K5" s="101">
        <v>730</v>
      </c>
      <c r="L5" s="103">
        <f aca="true" t="shared" si="1" ref="L5:L28">IF(K5="","",K5/B5)</f>
        <v>0.3275011215791835</v>
      </c>
      <c r="M5" s="104">
        <v>0</v>
      </c>
      <c r="N5" s="89">
        <v>0</v>
      </c>
      <c r="O5" s="89">
        <v>1</v>
      </c>
      <c r="P5" s="89">
        <v>4</v>
      </c>
      <c r="Q5" s="89">
        <v>4</v>
      </c>
      <c r="R5" s="104">
        <v>0</v>
      </c>
      <c r="S5" s="89">
        <v>1</v>
      </c>
      <c r="T5" s="89">
        <v>2</v>
      </c>
      <c r="U5" s="89">
        <v>3</v>
      </c>
      <c r="V5" s="105"/>
      <c r="W5" s="106"/>
    </row>
    <row r="6" spans="1:23" ht="14.25">
      <c r="A6" s="107" t="s">
        <v>85</v>
      </c>
      <c r="B6" s="100">
        <v>1991</v>
      </c>
      <c r="C6" s="108">
        <v>115</v>
      </c>
      <c r="D6" s="102">
        <f aca="true" t="shared" si="2" ref="D6:D28">IF(C6="","",C6/B6)</f>
        <v>0.057759919638372674</v>
      </c>
      <c r="E6" s="108">
        <v>208</v>
      </c>
      <c r="F6" s="102">
        <f t="shared" si="0"/>
        <v>0.10447011551983927</v>
      </c>
      <c r="G6" s="108">
        <v>317</v>
      </c>
      <c r="H6" s="103">
        <f aca="true" t="shared" si="3" ref="H6:H28">IF(G6="","",G6/B6)</f>
        <v>0.1592164741336012</v>
      </c>
      <c r="I6" s="101">
        <v>435</v>
      </c>
      <c r="J6" s="103">
        <f aca="true" t="shared" si="4" ref="J6:J28">IF(I6="","",I6/B6)</f>
        <v>0.21848317428427927</v>
      </c>
      <c r="K6" s="101">
        <v>509</v>
      </c>
      <c r="L6" s="103">
        <f t="shared" si="1"/>
        <v>0.25565042692114515</v>
      </c>
      <c r="M6" s="104">
        <v>0</v>
      </c>
      <c r="N6" s="89">
        <v>0</v>
      </c>
      <c r="O6" s="89">
        <v>0</v>
      </c>
      <c r="P6" s="89">
        <v>0</v>
      </c>
      <c r="Q6" s="89">
        <v>0</v>
      </c>
      <c r="R6" s="104">
        <v>4</v>
      </c>
      <c r="S6" s="89">
        <v>6</v>
      </c>
      <c r="T6" s="89">
        <v>13</v>
      </c>
      <c r="U6" s="89">
        <v>30</v>
      </c>
      <c r="V6" s="105"/>
      <c r="W6" s="106"/>
    </row>
    <row r="7" spans="1:23" ht="14.25">
      <c r="A7" s="107" t="s">
        <v>86</v>
      </c>
      <c r="B7" s="100">
        <v>1767</v>
      </c>
      <c r="C7" s="108">
        <v>99</v>
      </c>
      <c r="D7" s="102">
        <f t="shared" si="2"/>
        <v>0.05602716468590832</v>
      </c>
      <c r="E7" s="108">
        <v>233</v>
      </c>
      <c r="F7" s="102">
        <f t="shared" si="0"/>
        <v>0.1318619128466327</v>
      </c>
      <c r="G7" s="108">
        <v>565</v>
      </c>
      <c r="H7" s="103">
        <f t="shared" si="3"/>
        <v>0.31975099037917376</v>
      </c>
      <c r="I7" s="101">
        <v>795</v>
      </c>
      <c r="J7" s="103">
        <f t="shared" si="4"/>
        <v>0.44991511035653653</v>
      </c>
      <c r="K7" s="101">
        <v>1019</v>
      </c>
      <c r="L7" s="103">
        <f t="shared" si="1"/>
        <v>0.5766836445953594</v>
      </c>
      <c r="M7" s="104">
        <v>0</v>
      </c>
      <c r="N7" s="89">
        <v>0</v>
      </c>
      <c r="O7" s="89">
        <v>0</v>
      </c>
      <c r="P7" s="89">
        <v>1</v>
      </c>
      <c r="Q7" s="89">
        <v>0</v>
      </c>
      <c r="R7" s="104">
        <v>13</v>
      </c>
      <c r="S7" s="89">
        <v>53</v>
      </c>
      <c r="T7" s="89">
        <v>153</v>
      </c>
      <c r="U7" s="89">
        <v>252</v>
      </c>
      <c r="V7" s="105"/>
      <c r="W7" s="106"/>
    </row>
    <row r="8" spans="1:23" ht="14.25">
      <c r="A8" s="107" t="s">
        <v>87</v>
      </c>
      <c r="B8" s="100">
        <v>2010</v>
      </c>
      <c r="C8" s="108">
        <v>113</v>
      </c>
      <c r="D8" s="102">
        <f t="shared" si="2"/>
        <v>0.05621890547263682</v>
      </c>
      <c r="E8" s="108">
        <v>197</v>
      </c>
      <c r="F8" s="102">
        <f t="shared" si="0"/>
        <v>0.09800995024875622</v>
      </c>
      <c r="G8" s="108">
        <v>322</v>
      </c>
      <c r="H8" s="103">
        <f t="shared" si="3"/>
        <v>0.16019900497512438</v>
      </c>
      <c r="I8" s="101">
        <v>457</v>
      </c>
      <c r="J8" s="103">
        <f t="shared" si="4"/>
        <v>0.227363184079602</v>
      </c>
      <c r="K8" s="101">
        <v>566</v>
      </c>
      <c r="L8" s="103">
        <f t="shared" si="1"/>
        <v>0.281592039800995</v>
      </c>
      <c r="M8" s="104">
        <v>0</v>
      </c>
      <c r="N8" s="89">
        <v>0</v>
      </c>
      <c r="O8" s="89">
        <v>1</v>
      </c>
      <c r="P8" s="89">
        <v>1</v>
      </c>
      <c r="Q8" s="89">
        <v>2</v>
      </c>
      <c r="R8" s="104">
        <v>0</v>
      </c>
      <c r="S8" s="89">
        <v>6</v>
      </c>
      <c r="T8" s="89">
        <v>19</v>
      </c>
      <c r="U8" s="89">
        <v>54</v>
      </c>
      <c r="V8" s="105"/>
      <c r="W8" s="106"/>
    </row>
    <row r="9" spans="1:23" ht="14.25">
      <c r="A9" s="107" t="s">
        <v>88</v>
      </c>
      <c r="B9" s="100">
        <v>2174</v>
      </c>
      <c r="C9" s="108">
        <v>74</v>
      </c>
      <c r="D9" s="102">
        <f t="shared" si="2"/>
        <v>0.03403863845446182</v>
      </c>
      <c r="E9" s="108">
        <v>217</v>
      </c>
      <c r="F9" s="102">
        <f t="shared" si="0"/>
        <v>0.09981600735970561</v>
      </c>
      <c r="G9" s="108">
        <v>567</v>
      </c>
      <c r="H9" s="103">
        <f t="shared" si="3"/>
        <v>0.2608095676172953</v>
      </c>
      <c r="I9" s="101">
        <v>851</v>
      </c>
      <c r="J9" s="103">
        <f t="shared" si="4"/>
        <v>0.39144434222631097</v>
      </c>
      <c r="K9" s="101">
        <v>1021</v>
      </c>
      <c r="L9" s="103">
        <f t="shared" si="1"/>
        <v>0.4696412143514259</v>
      </c>
      <c r="M9" s="104">
        <v>1</v>
      </c>
      <c r="N9" s="89">
        <v>1</v>
      </c>
      <c r="O9" s="89">
        <v>4</v>
      </c>
      <c r="P9" s="89">
        <v>4</v>
      </c>
      <c r="Q9" s="89">
        <v>4</v>
      </c>
      <c r="R9" s="104">
        <v>9</v>
      </c>
      <c r="S9" s="89">
        <v>9</v>
      </c>
      <c r="T9" s="89">
        <v>109</v>
      </c>
      <c r="U9" s="89">
        <v>238</v>
      </c>
      <c r="V9" s="105"/>
      <c r="W9" s="106"/>
    </row>
    <row r="10" spans="1:23" ht="14.25">
      <c r="A10" s="107" t="s">
        <v>89</v>
      </c>
      <c r="B10" s="100">
        <v>2240</v>
      </c>
      <c r="C10" s="108">
        <v>153</v>
      </c>
      <c r="D10" s="102">
        <f t="shared" si="2"/>
        <v>0.06830357142857142</v>
      </c>
      <c r="E10" s="108">
        <v>262</v>
      </c>
      <c r="F10" s="102">
        <f t="shared" si="0"/>
        <v>0.11696428571428572</v>
      </c>
      <c r="G10" s="108">
        <v>419</v>
      </c>
      <c r="H10" s="103">
        <f t="shared" si="3"/>
        <v>0.18705357142857143</v>
      </c>
      <c r="I10" s="101">
        <v>605</v>
      </c>
      <c r="J10" s="103">
        <f t="shared" si="4"/>
        <v>0.2700892857142857</v>
      </c>
      <c r="K10" s="101">
        <v>692</v>
      </c>
      <c r="L10" s="103">
        <f t="shared" si="1"/>
        <v>0.30892857142857144</v>
      </c>
      <c r="M10" s="104">
        <v>0</v>
      </c>
      <c r="N10" s="89">
        <v>2</v>
      </c>
      <c r="O10" s="89">
        <v>2</v>
      </c>
      <c r="P10" s="89">
        <v>3</v>
      </c>
      <c r="Q10" s="89">
        <v>5</v>
      </c>
      <c r="R10" s="104">
        <v>5</v>
      </c>
      <c r="S10" s="89">
        <v>9</v>
      </c>
      <c r="T10" s="89">
        <v>17</v>
      </c>
      <c r="U10" s="89">
        <v>29</v>
      </c>
      <c r="V10" s="105"/>
      <c r="W10" s="106"/>
    </row>
    <row r="11" spans="1:23" ht="14.25">
      <c r="A11" s="107" t="s">
        <v>90</v>
      </c>
      <c r="B11" s="100">
        <v>1710</v>
      </c>
      <c r="C11" s="108">
        <v>97</v>
      </c>
      <c r="D11" s="102">
        <f t="shared" si="2"/>
        <v>0.05672514619883041</v>
      </c>
      <c r="E11" s="108">
        <v>176</v>
      </c>
      <c r="F11" s="102">
        <f t="shared" si="0"/>
        <v>0.10292397660818714</v>
      </c>
      <c r="G11" s="108">
        <v>274</v>
      </c>
      <c r="H11" s="103">
        <f t="shared" si="3"/>
        <v>0.16023391812865498</v>
      </c>
      <c r="I11" s="101">
        <v>408</v>
      </c>
      <c r="J11" s="103">
        <f t="shared" si="4"/>
        <v>0.23859649122807017</v>
      </c>
      <c r="K11" s="101">
        <v>483</v>
      </c>
      <c r="L11" s="103">
        <f t="shared" si="1"/>
        <v>0.2824561403508772</v>
      </c>
      <c r="M11" s="104">
        <v>2</v>
      </c>
      <c r="N11" s="89">
        <v>2</v>
      </c>
      <c r="O11" s="89">
        <v>3</v>
      </c>
      <c r="P11" s="89">
        <v>3</v>
      </c>
      <c r="Q11" s="89">
        <v>3</v>
      </c>
      <c r="R11" s="104">
        <v>2</v>
      </c>
      <c r="S11" s="89">
        <v>7</v>
      </c>
      <c r="T11" s="89">
        <v>25</v>
      </c>
      <c r="U11" s="89">
        <v>46</v>
      </c>
      <c r="V11" s="105"/>
      <c r="W11" s="106"/>
    </row>
    <row r="12" spans="1:23" ht="14.25">
      <c r="A12" s="107" t="s">
        <v>218</v>
      </c>
      <c r="B12" s="100">
        <v>2079</v>
      </c>
      <c r="C12" s="108">
        <v>146</v>
      </c>
      <c r="D12" s="102">
        <f t="shared" si="2"/>
        <v>0.07022607022607022</v>
      </c>
      <c r="E12" s="108">
        <v>254</v>
      </c>
      <c r="F12" s="102">
        <f t="shared" si="0"/>
        <v>0.12217412217412217</v>
      </c>
      <c r="G12" s="108">
        <v>379</v>
      </c>
      <c r="H12" s="103">
        <f t="shared" si="3"/>
        <v>0.1822991822991823</v>
      </c>
      <c r="I12" s="101">
        <v>544</v>
      </c>
      <c r="J12" s="103">
        <f t="shared" si="4"/>
        <v>0.26166426166426165</v>
      </c>
      <c r="K12" s="101">
        <v>637</v>
      </c>
      <c r="L12" s="103">
        <f t="shared" si="1"/>
        <v>0.3063973063973064</v>
      </c>
      <c r="M12" s="104">
        <v>1</v>
      </c>
      <c r="N12" s="89">
        <v>1</v>
      </c>
      <c r="O12" s="89">
        <v>4</v>
      </c>
      <c r="P12" s="89">
        <v>5</v>
      </c>
      <c r="Q12" s="89">
        <v>6</v>
      </c>
      <c r="R12" s="104">
        <v>3</v>
      </c>
      <c r="S12" s="89">
        <v>8</v>
      </c>
      <c r="T12" s="89">
        <v>11</v>
      </c>
      <c r="U12" s="89">
        <v>15</v>
      </c>
      <c r="V12" s="105"/>
      <c r="W12" s="106"/>
    </row>
    <row r="13" spans="1:23" ht="14.25">
      <c r="A13" s="107" t="s">
        <v>92</v>
      </c>
      <c r="B13" s="100">
        <v>1925</v>
      </c>
      <c r="C13" s="108">
        <v>68</v>
      </c>
      <c r="D13" s="102">
        <f t="shared" si="2"/>
        <v>0.03532467532467533</v>
      </c>
      <c r="E13" s="108">
        <v>166</v>
      </c>
      <c r="F13" s="102">
        <f>IF(E13="","",E13/B13)</f>
        <v>0.08623376623376623</v>
      </c>
      <c r="G13" s="108">
        <v>307</v>
      </c>
      <c r="H13" s="103">
        <f t="shared" si="3"/>
        <v>0.15948051948051947</v>
      </c>
      <c r="I13" s="101">
        <v>435</v>
      </c>
      <c r="J13" s="103">
        <f t="shared" si="4"/>
        <v>0.22597402597402597</v>
      </c>
      <c r="K13" s="101">
        <v>577</v>
      </c>
      <c r="L13" s="103">
        <f t="shared" si="1"/>
        <v>0.29974025974025975</v>
      </c>
      <c r="M13" s="104">
        <v>2</v>
      </c>
      <c r="N13" s="89">
        <v>5</v>
      </c>
      <c r="O13" s="89">
        <v>6</v>
      </c>
      <c r="P13" s="89">
        <v>6</v>
      </c>
      <c r="Q13" s="89">
        <v>5</v>
      </c>
      <c r="R13" s="104">
        <v>5</v>
      </c>
      <c r="S13" s="89">
        <v>5</v>
      </c>
      <c r="T13" s="89">
        <v>30</v>
      </c>
      <c r="U13" s="89">
        <v>51</v>
      </c>
      <c r="V13" s="105"/>
      <c r="W13" s="106"/>
    </row>
    <row r="14" spans="1:23" ht="14.25">
      <c r="A14" s="107" t="s">
        <v>93</v>
      </c>
      <c r="B14" s="100">
        <v>1663</v>
      </c>
      <c r="C14" s="108">
        <v>132</v>
      </c>
      <c r="D14" s="102">
        <f t="shared" si="2"/>
        <v>0.079374624173181</v>
      </c>
      <c r="E14" s="108">
        <v>189</v>
      </c>
      <c r="F14" s="102">
        <f aca="true" t="shared" si="5" ref="F14:F28">IF(E14="","",E14/B14)</f>
        <v>0.11365003006614552</v>
      </c>
      <c r="G14" s="108">
        <v>324</v>
      </c>
      <c r="H14" s="103">
        <f t="shared" si="3"/>
        <v>0.1948286229705352</v>
      </c>
      <c r="I14" s="101">
        <v>466</v>
      </c>
      <c r="J14" s="103">
        <f t="shared" si="4"/>
        <v>0.28021647624774504</v>
      </c>
      <c r="K14" s="101">
        <v>547</v>
      </c>
      <c r="L14" s="103">
        <f t="shared" si="1"/>
        <v>0.32892363199037883</v>
      </c>
      <c r="M14" s="104">
        <v>3</v>
      </c>
      <c r="N14" s="89">
        <v>4</v>
      </c>
      <c r="O14" s="89">
        <v>6</v>
      </c>
      <c r="P14" s="89">
        <v>10</v>
      </c>
      <c r="Q14" s="89">
        <v>12</v>
      </c>
      <c r="R14" s="104">
        <v>7</v>
      </c>
      <c r="S14" s="89">
        <v>8</v>
      </c>
      <c r="T14" s="89">
        <v>21</v>
      </c>
      <c r="U14" s="89">
        <v>32</v>
      </c>
      <c r="V14" s="105"/>
      <c r="W14" s="106"/>
    </row>
    <row r="15" spans="1:23" ht="14.25">
      <c r="A15" s="107" t="s">
        <v>219</v>
      </c>
      <c r="B15" s="100">
        <v>2148</v>
      </c>
      <c r="C15" s="108">
        <v>80</v>
      </c>
      <c r="D15" s="102">
        <f t="shared" si="2"/>
        <v>0.037243947858473</v>
      </c>
      <c r="E15" s="108">
        <v>219</v>
      </c>
      <c r="F15" s="102">
        <f t="shared" si="5"/>
        <v>0.10195530726256984</v>
      </c>
      <c r="G15" s="108">
        <v>493</v>
      </c>
      <c r="H15" s="103">
        <f t="shared" si="3"/>
        <v>0.22951582867783984</v>
      </c>
      <c r="I15" s="101">
        <v>708</v>
      </c>
      <c r="J15" s="103">
        <f t="shared" si="4"/>
        <v>0.329608938547486</v>
      </c>
      <c r="K15" s="101">
        <v>844</v>
      </c>
      <c r="L15" s="103">
        <f t="shared" si="1"/>
        <v>0.3929236499068901</v>
      </c>
      <c r="M15" s="104">
        <v>0</v>
      </c>
      <c r="N15" s="89">
        <v>0</v>
      </c>
      <c r="O15" s="89">
        <v>0</v>
      </c>
      <c r="P15" s="89">
        <v>1</v>
      </c>
      <c r="Q15" s="89">
        <v>2</v>
      </c>
      <c r="R15" s="104">
        <v>2</v>
      </c>
      <c r="S15" s="89">
        <v>30</v>
      </c>
      <c r="T15" s="89">
        <v>104</v>
      </c>
      <c r="U15" s="89">
        <v>220</v>
      </c>
      <c r="V15" s="105"/>
      <c r="W15" s="106"/>
    </row>
    <row r="16" spans="1:23" ht="14.25">
      <c r="A16" s="107" t="s">
        <v>95</v>
      </c>
      <c r="B16" s="100">
        <v>1944</v>
      </c>
      <c r="C16" s="108">
        <v>106</v>
      </c>
      <c r="D16" s="102">
        <f t="shared" si="2"/>
        <v>0.05452674897119342</v>
      </c>
      <c r="E16" s="108">
        <v>202</v>
      </c>
      <c r="F16" s="102">
        <f t="shared" si="5"/>
        <v>0.10390946502057613</v>
      </c>
      <c r="G16" s="108">
        <v>333</v>
      </c>
      <c r="H16" s="103">
        <f t="shared" si="3"/>
        <v>0.1712962962962963</v>
      </c>
      <c r="I16" s="101">
        <v>504</v>
      </c>
      <c r="J16" s="103">
        <f t="shared" si="4"/>
        <v>0.25925925925925924</v>
      </c>
      <c r="K16" s="101">
        <v>644</v>
      </c>
      <c r="L16" s="103">
        <f t="shared" si="1"/>
        <v>0.33127572016460904</v>
      </c>
      <c r="M16" s="104">
        <v>0</v>
      </c>
      <c r="N16" s="89">
        <v>0</v>
      </c>
      <c r="O16" s="89">
        <v>3</v>
      </c>
      <c r="P16" s="89">
        <v>4</v>
      </c>
      <c r="Q16" s="89">
        <v>4</v>
      </c>
      <c r="R16" s="104"/>
      <c r="S16" s="89">
        <v>6</v>
      </c>
      <c r="T16" s="89">
        <v>15</v>
      </c>
      <c r="U16" s="89">
        <v>30</v>
      </c>
      <c r="V16" s="105"/>
      <c r="W16" s="106"/>
    </row>
    <row r="17" spans="1:23" ht="14.25">
      <c r="A17" s="107" t="s">
        <v>220</v>
      </c>
      <c r="B17" s="100">
        <v>1625</v>
      </c>
      <c r="C17" s="108">
        <v>70</v>
      </c>
      <c r="D17" s="102">
        <f t="shared" si="2"/>
        <v>0.043076923076923075</v>
      </c>
      <c r="E17" s="108">
        <v>143</v>
      </c>
      <c r="F17" s="102">
        <f t="shared" si="5"/>
        <v>0.088</v>
      </c>
      <c r="G17" s="108">
        <v>274</v>
      </c>
      <c r="H17" s="103">
        <f t="shared" si="3"/>
        <v>0.1686153846153846</v>
      </c>
      <c r="I17" s="101">
        <v>434</v>
      </c>
      <c r="J17" s="103">
        <f t="shared" si="4"/>
        <v>0.2670769230769231</v>
      </c>
      <c r="K17" s="101">
        <v>539</v>
      </c>
      <c r="L17" s="103">
        <f t="shared" si="1"/>
        <v>0.3316923076923077</v>
      </c>
      <c r="M17" s="104">
        <v>0</v>
      </c>
      <c r="N17" s="89">
        <v>0</v>
      </c>
      <c r="O17" s="89">
        <v>1</v>
      </c>
      <c r="P17" s="89">
        <v>2</v>
      </c>
      <c r="Q17" s="89">
        <v>2</v>
      </c>
      <c r="R17" s="104">
        <v>7</v>
      </c>
      <c r="S17" s="89">
        <v>16</v>
      </c>
      <c r="T17" s="89">
        <v>54</v>
      </c>
      <c r="U17" s="89">
        <v>82</v>
      </c>
      <c r="V17" s="105"/>
      <c r="W17" s="106"/>
    </row>
    <row r="18" spans="1:23" ht="14.25">
      <c r="A18" s="107" t="s">
        <v>221</v>
      </c>
      <c r="B18" s="100">
        <v>1729</v>
      </c>
      <c r="C18" s="108">
        <v>101</v>
      </c>
      <c r="D18" s="102">
        <f t="shared" si="2"/>
        <v>0.05841526894158473</v>
      </c>
      <c r="E18" s="108">
        <v>169</v>
      </c>
      <c r="F18" s="102">
        <f t="shared" si="5"/>
        <v>0.09774436090225563</v>
      </c>
      <c r="G18" s="108">
        <v>312</v>
      </c>
      <c r="H18" s="103">
        <f t="shared" si="3"/>
        <v>0.18045112781954886</v>
      </c>
      <c r="I18" s="101">
        <v>493</v>
      </c>
      <c r="J18" s="103">
        <f t="shared" si="4"/>
        <v>0.2851359167148641</v>
      </c>
      <c r="K18" s="101">
        <v>547</v>
      </c>
      <c r="L18" s="103">
        <f t="shared" si="1"/>
        <v>0.31636784268363216</v>
      </c>
      <c r="M18" s="104">
        <v>0</v>
      </c>
      <c r="N18" s="89">
        <v>0</v>
      </c>
      <c r="O18" s="89">
        <v>5</v>
      </c>
      <c r="P18" s="89">
        <v>6</v>
      </c>
      <c r="Q18" s="89">
        <v>9</v>
      </c>
      <c r="R18" s="104">
        <v>0</v>
      </c>
      <c r="S18" s="89">
        <v>4</v>
      </c>
      <c r="T18" s="89">
        <v>17</v>
      </c>
      <c r="U18" s="89">
        <v>31</v>
      </c>
      <c r="V18" s="105"/>
      <c r="W18" s="106"/>
    </row>
    <row r="19" spans="1:23" ht="14.25">
      <c r="A19" s="107" t="s">
        <v>98</v>
      </c>
      <c r="B19" s="100">
        <v>1368</v>
      </c>
      <c r="C19" s="108">
        <v>76</v>
      </c>
      <c r="D19" s="102">
        <f t="shared" si="2"/>
        <v>0.05555555555555555</v>
      </c>
      <c r="E19" s="108">
        <v>131</v>
      </c>
      <c r="F19" s="102">
        <f t="shared" si="5"/>
        <v>0.09576023391812866</v>
      </c>
      <c r="G19" s="108">
        <v>223</v>
      </c>
      <c r="H19" s="103">
        <f t="shared" si="3"/>
        <v>0.16301169590643275</v>
      </c>
      <c r="I19" s="101">
        <v>334</v>
      </c>
      <c r="J19" s="103">
        <f t="shared" si="4"/>
        <v>0.24415204678362573</v>
      </c>
      <c r="K19" s="101">
        <v>388</v>
      </c>
      <c r="L19" s="103">
        <f t="shared" si="1"/>
        <v>0.28362573099415206</v>
      </c>
      <c r="M19" s="104">
        <v>0</v>
      </c>
      <c r="N19" s="89">
        <v>0</v>
      </c>
      <c r="O19" s="89">
        <v>0</v>
      </c>
      <c r="P19" s="89">
        <v>1</v>
      </c>
      <c r="Q19" s="89">
        <v>3</v>
      </c>
      <c r="R19" s="104">
        <v>5</v>
      </c>
      <c r="S19" s="89">
        <v>7</v>
      </c>
      <c r="T19" s="89">
        <v>12</v>
      </c>
      <c r="U19" s="89">
        <v>21</v>
      </c>
      <c r="V19" s="105"/>
      <c r="W19" s="106"/>
    </row>
    <row r="20" spans="1:23" ht="14.25">
      <c r="A20" s="107" t="s">
        <v>99</v>
      </c>
      <c r="B20" s="100">
        <v>1961</v>
      </c>
      <c r="C20" s="108">
        <v>101</v>
      </c>
      <c r="D20" s="102">
        <f t="shared" si="2"/>
        <v>0.051504334523202445</v>
      </c>
      <c r="E20" s="108">
        <v>207</v>
      </c>
      <c r="F20" s="102">
        <f t="shared" si="5"/>
        <v>0.1055583885772565</v>
      </c>
      <c r="G20" s="108">
        <v>322</v>
      </c>
      <c r="H20" s="103">
        <f t="shared" si="3"/>
        <v>0.16420193778684344</v>
      </c>
      <c r="I20" s="101">
        <v>447</v>
      </c>
      <c r="J20" s="103">
        <f t="shared" si="4"/>
        <v>0.2279449260581336</v>
      </c>
      <c r="K20" s="101">
        <v>518</v>
      </c>
      <c r="L20" s="103">
        <f t="shared" si="1"/>
        <v>0.2641509433962264</v>
      </c>
      <c r="M20" s="104">
        <v>0</v>
      </c>
      <c r="N20" s="89">
        <v>2</v>
      </c>
      <c r="O20" s="89">
        <v>2</v>
      </c>
      <c r="P20" s="89">
        <v>5</v>
      </c>
      <c r="Q20" s="89">
        <v>5</v>
      </c>
      <c r="R20" s="104">
        <v>4</v>
      </c>
      <c r="S20" s="89">
        <v>6</v>
      </c>
      <c r="T20" s="89">
        <v>9</v>
      </c>
      <c r="U20" s="89">
        <v>19</v>
      </c>
      <c r="V20" s="105"/>
      <c r="W20" s="106"/>
    </row>
    <row r="21" spans="1:23" ht="14.25">
      <c r="A21" s="107" t="s">
        <v>100</v>
      </c>
      <c r="B21" s="100">
        <v>2253</v>
      </c>
      <c r="C21" s="108">
        <v>124</v>
      </c>
      <c r="D21" s="102">
        <f t="shared" si="2"/>
        <v>0.05503772747447847</v>
      </c>
      <c r="E21" s="108">
        <v>219</v>
      </c>
      <c r="F21" s="102">
        <f t="shared" si="5"/>
        <v>0.09720372836218376</v>
      </c>
      <c r="G21" s="108">
        <v>385</v>
      </c>
      <c r="H21" s="103">
        <f t="shared" si="3"/>
        <v>0.1708832667554372</v>
      </c>
      <c r="I21" s="101">
        <v>552</v>
      </c>
      <c r="J21" s="103">
        <f t="shared" si="4"/>
        <v>0.24500665778961384</v>
      </c>
      <c r="K21" s="101">
        <v>628</v>
      </c>
      <c r="L21" s="103">
        <f t="shared" si="1"/>
        <v>0.27873945849977805</v>
      </c>
      <c r="M21" s="104">
        <v>1</v>
      </c>
      <c r="N21" s="89">
        <v>2</v>
      </c>
      <c r="O21" s="89">
        <v>3</v>
      </c>
      <c r="P21" s="89">
        <v>8</v>
      </c>
      <c r="Q21" s="89">
        <v>15</v>
      </c>
      <c r="R21" s="104">
        <v>3</v>
      </c>
      <c r="S21" s="89">
        <v>5</v>
      </c>
      <c r="T21" s="89">
        <v>14</v>
      </c>
      <c r="U21" s="89">
        <v>34</v>
      </c>
      <c r="V21" s="105"/>
      <c r="W21" s="106"/>
    </row>
    <row r="22" spans="1:23" ht="14.25">
      <c r="A22" s="107" t="s">
        <v>101</v>
      </c>
      <c r="B22" s="100">
        <v>2158</v>
      </c>
      <c r="C22" s="108">
        <v>134</v>
      </c>
      <c r="D22" s="102">
        <f t="shared" si="2"/>
        <v>0.06209453197405004</v>
      </c>
      <c r="E22" s="108">
        <v>254</v>
      </c>
      <c r="F22" s="102">
        <f t="shared" si="5"/>
        <v>0.11770157553290084</v>
      </c>
      <c r="G22" s="108">
        <v>402</v>
      </c>
      <c r="H22" s="103">
        <f t="shared" si="3"/>
        <v>0.18628359592215013</v>
      </c>
      <c r="I22" s="101">
        <v>564</v>
      </c>
      <c r="J22" s="103">
        <f t="shared" si="4"/>
        <v>0.26135310472659873</v>
      </c>
      <c r="K22" s="101">
        <v>652</v>
      </c>
      <c r="L22" s="103">
        <f t="shared" si="1"/>
        <v>0.30213160333642264</v>
      </c>
      <c r="M22" s="104">
        <v>0</v>
      </c>
      <c r="N22" s="89">
        <v>0</v>
      </c>
      <c r="O22" s="89">
        <v>0</v>
      </c>
      <c r="P22" s="89">
        <v>0</v>
      </c>
      <c r="Q22" s="89">
        <v>0</v>
      </c>
      <c r="R22" s="104">
        <v>9</v>
      </c>
      <c r="S22" s="89">
        <v>15</v>
      </c>
      <c r="T22" s="89">
        <v>33</v>
      </c>
      <c r="U22" s="89">
        <v>76</v>
      </c>
      <c r="V22" s="105"/>
      <c r="W22" s="106"/>
    </row>
    <row r="23" spans="1:23" ht="14.25">
      <c r="A23" s="107" t="s">
        <v>102</v>
      </c>
      <c r="B23" s="100">
        <v>2441</v>
      </c>
      <c r="C23" s="108">
        <v>69</v>
      </c>
      <c r="D23" s="102">
        <f t="shared" si="2"/>
        <v>0.0282671036460467</v>
      </c>
      <c r="E23" s="108">
        <v>165</v>
      </c>
      <c r="F23" s="102">
        <f t="shared" si="5"/>
        <v>0.06759524784924212</v>
      </c>
      <c r="G23" s="108">
        <v>470</v>
      </c>
      <c r="H23" s="103">
        <f t="shared" si="3"/>
        <v>0.1925440393281442</v>
      </c>
      <c r="I23" s="101">
        <v>712</v>
      </c>
      <c r="J23" s="103">
        <f t="shared" si="4"/>
        <v>0.2916837361736993</v>
      </c>
      <c r="K23" s="101">
        <v>840</v>
      </c>
      <c r="L23" s="103">
        <f t="shared" si="1"/>
        <v>0.3441212617779599</v>
      </c>
      <c r="M23" s="104">
        <v>1</v>
      </c>
      <c r="N23" s="89">
        <v>1</v>
      </c>
      <c r="O23" s="89">
        <v>2</v>
      </c>
      <c r="P23" s="89">
        <v>2</v>
      </c>
      <c r="Q23" s="89">
        <v>2</v>
      </c>
      <c r="R23" s="104">
        <v>14</v>
      </c>
      <c r="S23" s="89">
        <v>31</v>
      </c>
      <c r="T23" s="89">
        <v>120</v>
      </c>
      <c r="U23" s="89">
        <v>197</v>
      </c>
      <c r="V23" s="105"/>
      <c r="W23" s="106"/>
    </row>
    <row r="24" spans="1:23" ht="14.25">
      <c r="A24" s="107" t="s">
        <v>222</v>
      </c>
      <c r="B24" s="100">
        <v>2093</v>
      </c>
      <c r="C24" s="108">
        <v>85</v>
      </c>
      <c r="D24" s="102">
        <f t="shared" si="2"/>
        <v>0.040611562350692784</v>
      </c>
      <c r="E24" s="108">
        <v>207</v>
      </c>
      <c r="F24" s="102">
        <f t="shared" si="5"/>
        <v>0.0989010989010989</v>
      </c>
      <c r="G24" s="108">
        <v>520</v>
      </c>
      <c r="H24" s="103">
        <f t="shared" si="3"/>
        <v>0.2484472049689441</v>
      </c>
      <c r="I24" s="101">
        <v>756</v>
      </c>
      <c r="J24" s="103">
        <f t="shared" si="4"/>
        <v>0.3612040133779264</v>
      </c>
      <c r="K24" s="101">
        <v>858</v>
      </c>
      <c r="L24" s="103">
        <f t="shared" si="1"/>
        <v>0.40993788819875776</v>
      </c>
      <c r="M24" s="104">
        <v>0</v>
      </c>
      <c r="N24" s="89">
        <v>0</v>
      </c>
      <c r="O24" s="89">
        <v>1</v>
      </c>
      <c r="P24" s="89">
        <v>2</v>
      </c>
      <c r="Q24" s="89">
        <v>6</v>
      </c>
      <c r="R24" s="104">
        <v>9</v>
      </c>
      <c r="S24" s="89">
        <v>30</v>
      </c>
      <c r="T24" s="89">
        <v>101</v>
      </c>
      <c r="U24" s="89">
        <v>182</v>
      </c>
      <c r="V24" s="105"/>
      <c r="W24" s="106"/>
    </row>
    <row r="25" spans="1:23" ht="14.25">
      <c r="A25" s="107" t="s">
        <v>223</v>
      </c>
      <c r="B25" s="100">
        <v>2134</v>
      </c>
      <c r="C25" s="108">
        <v>139</v>
      </c>
      <c r="D25" s="102">
        <f t="shared" si="2"/>
        <v>0.06513589503280225</v>
      </c>
      <c r="E25" s="108">
        <v>231</v>
      </c>
      <c r="F25" s="102">
        <f t="shared" si="5"/>
        <v>0.10824742268041238</v>
      </c>
      <c r="G25" s="108">
        <v>456</v>
      </c>
      <c r="H25" s="103">
        <f t="shared" si="3"/>
        <v>0.21368322399250234</v>
      </c>
      <c r="I25" s="101">
        <v>662</v>
      </c>
      <c r="J25" s="103">
        <f t="shared" si="4"/>
        <v>0.31021555763823805</v>
      </c>
      <c r="K25" s="101">
        <v>751</v>
      </c>
      <c r="L25" s="103">
        <f t="shared" si="1"/>
        <v>0.351921274601687</v>
      </c>
      <c r="M25" s="104">
        <v>2</v>
      </c>
      <c r="N25" s="89">
        <v>2</v>
      </c>
      <c r="O25" s="89">
        <v>4</v>
      </c>
      <c r="P25" s="89">
        <v>5</v>
      </c>
      <c r="Q25" s="89">
        <v>5</v>
      </c>
      <c r="R25" s="104">
        <v>10</v>
      </c>
      <c r="S25" s="89">
        <v>15</v>
      </c>
      <c r="T25" s="89">
        <v>47</v>
      </c>
      <c r="U25" s="89">
        <v>84</v>
      </c>
      <c r="V25" s="105"/>
      <c r="W25" s="106"/>
    </row>
    <row r="26" spans="1:23" ht="14.25">
      <c r="A26" s="107" t="s">
        <v>105</v>
      </c>
      <c r="B26" s="100">
        <v>1841</v>
      </c>
      <c r="C26" s="108">
        <v>78</v>
      </c>
      <c r="D26" s="102">
        <f t="shared" si="2"/>
        <v>0.042368278109722976</v>
      </c>
      <c r="E26" s="108">
        <v>140</v>
      </c>
      <c r="F26" s="102">
        <f t="shared" si="5"/>
        <v>0.07604562737642585</v>
      </c>
      <c r="G26" s="108">
        <v>300</v>
      </c>
      <c r="H26" s="103">
        <f t="shared" si="3"/>
        <v>0.16295491580662683</v>
      </c>
      <c r="I26" s="101">
        <v>489</v>
      </c>
      <c r="J26" s="103">
        <f t="shared" si="4"/>
        <v>0.26561651276480175</v>
      </c>
      <c r="K26" s="101">
        <v>579</v>
      </c>
      <c r="L26" s="103">
        <f t="shared" si="1"/>
        <v>0.3145029875067898</v>
      </c>
      <c r="M26" s="104">
        <v>0</v>
      </c>
      <c r="N26" s="89">
        <v>2</v>
      </c>
      <c r="O26" s="89">
        <v>2</v>
      </c>
      <c r="P26" s="89">
        <v>2</v>
      </c>
      <c r="Q26" s="89">
        <v>1</v>
      </c>
      <c r="R26" s="104">
        <v>2</v>
      </c>
      <c r="S26" s="89">
        <v>15</v>
      </c>
      <c r="T26" s="89">
        <v>43</v>
      </c>
      <c r="U26" s="89">
        <v>90</v>
      </c>
      <c r="V26" s="105"/>
      <c r="W26" s="106"/>
    </row>
    <row r="27" spans="1:23" ht="14.25">
      <c r="A27" s="107" t="s">
        <v>106</v>
      </c>
      <c r="B27" s="100">
        <v>2293</v>
      </c>
      <c r="C27" s="108">
        <v>129</v>
      </c>
      <c r="D27" s="102">
        <f t="shared" si="2"/>
        <v>0.05625817706061927</v>
      </c>
      <c r="E27" s="108">
        <v>259</v>
      </c>
      <c r="F27" s="102">
        <f t="shared" si="5"/>
        <v>0.11295246402093327</v>
      </c>
      <c r="G27" s="108">
        <v>395</v>
      </c>
      <c r="H27" s="103">
        <f t="shared" si="3"/>
        <v>0.17226341037941562</v>
      </c>
      <c r="I27" s="101">
        <v>538</v>
      </c>
      <c r="J27" s="103">
        <f t="shared" si="4"/>
        <v>0.23462712603576102</v>
      </c>
      <c r="K27" s="101">
        <v>614</v>
      </c>
      <c r="L27" s="103">
        <f t="shared" si="1"/>
        <v>0.26777147841255994</v>
      </c>
      <c r="M27" s="104">
        <v>0</v>
      </c>
      <c r="N27" s="89">
        <v>0</v>
      </c>
      <c r="O27" s="89">
        <v>0</v>
      </c>
      <c r="P27" s="89">
        <v>2</v>
      </c>
      <c r="Q27" s="89">
        <v>2</v>
      </c>
      <c r="R27" s="104">
        <v>0</v>
      </c>
      <c r="S27" s="89">
        <v>0</v>
      </c>
      <c r="T27" s="89">
        <v>17</v>
      </c>
      <c r="U27" s="89">
        <v>9</v>
      </c>
      <c r="V27" s="105"/>
      <c r="W27" s="106"/>
    </row>
    <row r="28" spans="1:23" s="118" customFormat="1" ht="14.25">
      <c r="A28" s="109" t="s">
        <v>224</v>
      </c>
      <c r="B28" s="110">
        <v>2397</v>
      </c>
      <c r="C28" s="111">
        <v>176</v>
      </c>
      <c r="D28" s="112">
        <f t="shared" si="2"/>
        <v>0.07342511472674176</v>
      </c>
      <c r="E28" s="111">
        <v>301</v>
      </c>
      <c r="F28" s="112">
        <f t="shared" si="5"/>
        <v>0.12557363370880267</v>
      </c>
      <c r="G28" s="111">
        <v>475</v>
      </c>
      <c r="H28" s="113">
        <f t="shared" si="3"/>
        <v>0.19816437213183147</v>
      </c>
      <c r="I28" s="114">
        <v>681</v>
      </c>
      <c r="J28" s="113">
        <f t="shared" si="4"/>
        <v>0.28410513141426785</v>
      </c>
      <c r="K28" s="111">
        <v>821</v>
      </c>
      <c r="L28" s="113">
        <f t="shared" si="1"/>
        <v>0.34251147267417603</v>
      </c>
      <c r="M28" s="115">
        <v>1</v>
      </c>
      <c r="N28" s="116">
        <v>1</v>
      </c>
      <c r="O28" s="116">
        <v>1</v>
      </c>
      <c r="P28" s="116">
        <v>1</v>
      </c>
      <c r="Q28" s="116">
        <v>4</v>
      </c>
      <c r="R28" s="115">
        <v>1</v>
      </c>
      <c r="S28" s="116">
        <v>2</v>
      </c>
      <c r="T28" s="116">
        <v>5</v>
      </c>
      <c r="U28" s="116">
        <v>22</v>
      </c>
      <c r="V28" s="117"/>
      <c r="W28" s="119"/>
    </row>
    <row r="29" spans="1:23" ht="15" thickBot="1">
      <c r="A29" s="120" t="s">
        <v>225</v>
      </c>
      <c r="B29" s="121">
        <f>SUM(B5:B28)</f>
        <v>48173</v>
      </c>
      <c r="C29" s="121">
        <f>SUM(C5:C28)</f>
        <v>2620</v>
      </c>
      <c r="D29" s="122">
        <f>IF(C29="","",C29/$B29)</f>
        <v>0.054387312394910015</v>
      </c>
      <c r="E29" s="121">
        <f>SUM(E5:E28)</f>
        <v>5057</v>
      </c>
      <c r="F29" s="122">
        <f>IF(E29="","",E29/$B29)</f>
        <v>0.10497581632864883</v>
      </c>
      <c r="G29" s="121">
        <f>SUM(G5:G28)</f>
        <v>9308</v>
      </c>
      <c r="H29" s="122">
        <f>IF(G29="","",G29/$B29)</f>
        <v>0.1932202686151994</v>
      </c>
      <c r="I29" s="121">
        <f>SUM(I5:I28)</f>
        <v>13535</v>
      </c>
      <c r="J29" s="122">
        <f>IF(I29="","",I29/$B29)</f>
        <v>0.2809665165133996</v>
      </c>
      <c r="K29" s="121">
        <f>SUM(K5:K28)</f>
        <v>16004</v>
      </c>
      <c r="L29" s="122">
        <f>IF(K29="","",K29/$B29)</f>
        <v>0.33221929296493885</v>
      </c>
      <c r="M29" s="121">
        <f aca="true" t="shared" si="6" ref="M29:V29">SUM(M5:M28)</f>
        <v>14</v>
      </c>
      <c r="N29" s="87">
        <f t="shared" si="6"/>
        <v>25</v>
      </c>
      <c r="O29" s="87">
        <f t="shared" si="6"/>
        <v>51</v>
      </c>
      <c r="P29" s="87">
        <f t="shared" si="6"/>
        <v>78</v>
      </c>
      <c r="Q29" s="123">
        <f t="shared" si="6"/>
        <v>101</v>
      </c>
      <c r="R29" s="121">
        <f t="shared" si="6"/>
        <v>114</v>
      </c>
      <c r="S29" s="87">
        <f t="shared" si="6"/>
        <v>294</v>
      </c>
      <c r="T29" s="87">
        <f t="shared" si="6"/>
        <v>991</v>
      </c>
      <c r="U29" s="87">
        <f t="shared" si="6"/>
        <v>1847</v>
      </c>
      <c r="V29" s="123">
        <f t="shared" si="6"/>
        <v>0</v>
      </c>
      <c r="W29" s="106"/>
    </row>
    <row r="30" spans="1:23" ht="26.25" thickBot="1">
      <c r="A30" s="94" t="s">
        <v>215</v>
      </c>
      <c r="B30" s="95" t="s">
        <v>216</v>
      </c>
      <c r="C30" s="219">
        <v>0.375</v>
      </c>
      <c r="D30" s="220"/>
      <c r="E30" s="219">
        <v>0.458333333333333</v>
      </c>
      <c r="F30" s="220"/>
      <c r="G30" s="219">
        <v>0.125</v>
      </c>
      <c r="H30" s="220"/>
      <c r="I30" s="219">
        <v>0.25</v>
      </c>
      <c r="J30" s="220"/>
      <c r="K30" s="221" t="s">
        <v>217</v>
      </c>
      <c r="L30" s="220"/>
      <c r="M30" s="96" t="s">
        <v>226</v>
      </c>
      <c r="N30" s="97">
        <v>0.4583333333333333</v>
      </c>
      <c r="O30" s="97">
        <v>0.125</v>
      </c>
      <c r="P30" s="97">
        <v>0.25</v>
      </c>
      <c r="Q30" s="98" t="s">
        <v>217</v>
      </c>
      <c r="R30" s="96" t="s">
        <v>227</v>
      </c>
      <c r="S30" s="97">
        <v>0.4583333333333333</v>
      </c>
      <c r="T30" s="97">
        <v>0.125</v>
      </c>
      <c r="U30" s="97">
        <v>0.25</v>
      </c>
      <c r="V30" s="98" t="s">
        <v>217</v>
      </c>
      <c r="W30" s="106"/>
    </row>
    <row r="31" spans="1:23" ht="14.25">
      <c r="A31" s="99" t="s">
        <v>121</v>
      </c>
      <c r="B31" s="124">
        <v>1659</v>
      </c>
      <c r="C31" s="101">
        <v>124</v>
      </c>
      <c r="D31" s="102">
        <f aca="true" t="shared" si="7" ref="D31:D37">IF(C31="","",C31/B31)</f>
        <v>0.07474382157926461</v>
      </c>
      <c r="E31" s="101">
        <v>220</v>
      </c>
      <c r="F31" s="103">
        <f aca="true" t="shared" si="8" ref="F31:F37">IF(E31="","",E31/B31)</f>
        <v>0.13261000602772754</v>
      </c>
      <c r="G31" s="101">
        <v>385</v>
      </c>
      <c r="H31" s="103">
        <f aca="true" t="shared" si="9" ref="H31:H37">IF(G31="","",G31/B31)</f>
        <v>0.2320675105485232</v>
      </c>
      <c r="I31" s="101">
        <v>644</v>
      </c>
      <c r="J31" s="103">
        <f aca="true" t="shared" si="10" ref="J31:J37">IF(I31="","",I31/B31)</f>
        <v>0.3881856540084388</v>
      </c>
      <c r="K31" s="101">
        <v>732</v>
      </c>
      <c r="L31" s="103">
        <f aca="true" t="shared" si="11" ref="L31:L37">IF(K31="","",K31/B31)</f>
        <v>0.4412296564195298</v>
      </c>
      <c r="M31" s="104">
        <v>0</v>
      </c>
      <c r="N31" s="89">
        <v>0</v>
      </c>
      <c r="O31" s="89">
        <v>1</v>
      </c>
      <c r="P31" s="89">
        <v>2</v>
      </c>
      <c r="Q31" s="89">
        <v>2</v>
      </c>
      <c r="R31" s="104">
        <v>7</v>
      </c>
      <c r="S31" s="89">
        <v>17</v>
      </c>
      <c r="T31" s="89">
        <v>29</v>
      </c>
      <c r="U31" s="89">
        <v>63</v>
      </c>
      <c r="V31" s="105"/>
      <c r="W31" s="106"/>
    </row>
    <row r="32" spans="1:23" ht="14.25">
      <c r="A32" s="107" t="s">
        <v>122</v>
      </c>
      <c r="B32" s="124">
        <v>1822</v>
      </c>
      <c r="C32" s="108">
        <v>137</v>
      </c>
      <c r="D32" s="102">
        <f t="shared" si="7"/>
        <v>0.075192096597146</v>
      </c>
      <c r="E32" s="108">
        <v>225</v>
      </c>
      <c r="F32" s="102">
        <f t="shared" si="8"/>
        <v>0.12349066959385291</v>
      </c>
      <c r="G32" s="108">
        <v>369</v>
      </c>
      <c r="H32" s="103">
        <f t="shared" si="9"/>
        <v>0.20252469813391877</v>
      </c>
      <c r="I32" s="101">
        <v>535</v>
      </c>
      <c r="J32" s="103">
        <f t="shared" si="10"/>
        <v>0.29363336992316136</v>
      </c>
      <c r="K32" s="101">
        <v>610</v>
      </c>
      <c r="L32" s="103">
        <f t="shared" si="11"/>
        <v>0.33479692645444564</v>
      </c>
      <c r="M32" s="104">
        <v>0</v>
      </c>
      <c r="N32" s="89">
        <v>0</v>
      </c>
      <c r="O32" s="89">
        <v>0</v>
      </c>
      <c r="P32" s="89">
        <v>2</v>
      </c>
      <c r="Q32" s="89">
        <v>2</v>
      </c>
      <c r="R32" s="104">
        <v>4</v>
      </c>
      <c r="S32" s="89">
        <v>7</v>
      </c>
      <c r="T32" s="89">
        <v>13</v>
      </c>
      <c r="U32" s="89">
        <v>30</v>
      </c>
      <c r="V32" s="105"/>
      <c r="W32" s="106"/>
    </row>
    <row r="33" spans="1:23" ht="14.25">
      <c r="A33" s="107" t="s">
        <v>228</v>
      </c>
      <c r="B33" s="124">
        <v>1137</v>
      </c>
      <c r="C33" s="108">
        <v>84</v>
      </c>
      <c r="D33" s="102">
        <f t="shared" si="7"/>
        <v>0.07387862796833773</v>
      </c>
      <c r="E33" s="108">
        <v>151</v>
      </c>
      <c r="F33" s="102">
        <f t="shared" si="8"/>
        <v>0.13280562884784522</v>
      </c>
      <c r="G33" s="108">
        <v>230</v>
      </c>
      <c r="H33" s="103">
        <f t="shared" si="9"/>
        <v>0.2022867194371152</v>
      </c>
      <c r="I33" s="101">
        <v>357</v>
      </c>
      <c r="J33" s="103">
        <f t="shared" si="10"/>
        <v>0.31398416886543534</v>
      </c>
      <c r="K33" s="101">
        <v>422</v>
      </c>
      <c r="L33" s="103">
        <f t="shared" si="11"/>
        <v>0.37115215479331576</v>
      </c>
      <c r="M33" s="104">
        <v>1</v>
      </c>
      <c r="N33" s="89">
        <v>1</v>
      </c>
      <c r="O33" s="89">
        <v>1</v>
      </c>
      <c r="P33" s="89">
        <v>1</v>
      </c>
      <c r="Q33" s="89">
        <v>1</v>
      </c>
      <c r="R33" s="104">
        <v>3</v>
      </c>
      <c r="S33" s="89">
        <v>5</v>
      </c>
      <c r="T33" s="89">
        <v>11</v>
      </c>
      <c r="U33" s="89">
        <v>26</v>
      </c>
      <c r="V33" s="105"/>
      <c r="W33" s="106"/>
    </row>
    <row r="34" spans="1:23" ht="14.25">
      <c r="A34" s="107" t="s">
        <v>124</v>
      </c>
      <c r="B34" s="124">
        <v>1483</v>
      </c>
      <c r="C34" s="108">
        <v>102</v>
      </c>
      <c r="D34" s="102">
        <f t="shared" si="7"/>
        <v>0.06877950101146325</v>
      </c>
      <c r="E34" s="108">
        <v>173</v>
      </c>
      <c r="F34" s="102">
        <f t="shared" si="8"/>
        <v>0.11665542818610924</v>
      </c>
      <c r="G34" s="108">
        <v>301</v>
      </c>
      <c r="H34" s="103">
        <f t="shared" si="9"/>
        <v>0.20296695886716115</v>
      </c>
      <c r="I34" s="101">
        <v>467</v>
      </c>
      <c r="J34" s="103">
        <f t="shared" si="10"/>
        <v>0.31490222521915034</v>
      </c>
      <c r="K34" s="101">
        <v>562</v>
      </c>
      <c r="L34" s="103">
        <f t="shared" si="11"/>
        <v>0.3789615643964936</v>
      </c>
      <c r="M34" s="104">
        <v>2</v>
      </c>
      <c r="N34" s="89">
        <v>2</v>
      </c>
      <c r="O34" s="89">
        <v>2</v>
      </c>
      <c r="P34" s="89">
        <v>2</v>
      </c>
      <c r="Q34" s="89">
        <v>2</v>
      </c>
      <c r="R34" s="104">
        <v>7</v>
      </c>
      <c r="S34" s="89">
        <v>9</v>
      </c>
      <c r="T34" s="89">
        <v>19</v>
      </c>
      <c r="U34" s="89">
        <v>29</v>
      </c>
      <c r="V34" s="105"/>
      <c r="W34" s="106"/>
    </row>
    <row r="35" spans="1:23" ht="14.25">
      <c r="A35" s="125" t="s">
        <v>125</v>
      </c>
      <c r="B35" s="124">
        <v>1552</v>
      </c>
      <c r="C35" s="126">
        <v>106</v>
      </c>
      <c r="D35" s="102">
        <f t="shared" si="7"/>
        <v>0.06829896907216494</v>
      </c>
      <c r="E35" s="126">
        <v>172</v>
      </c>
      <c r="F35" s="127">
        <f t="shared" si="8"/>
        <v>0.11082474226804123</v>
      </c>
      <c r="G35" s="126">
        <v>280</v>
      </c>
      <c r="H35" s="103">
        <f t="shared" si="9"/>
        <v>0.18041237113402062</v>
      </c>
      <c r="I35" s="101">
        <v>457</v>
      </c>
      <c r="J35" s="103">
        <f t="shared" si="10"/>
        <v>0.29445876288659795</v>
      </c>
      <c r="K35" s="101">
        <v>553</v>
      </c>
      <c r="L35" s="103">
        <f t="shared" si="11"/>
        <v>0.35631443298969073</v>
      </c>
      <c r="M35" s="104">
        <v>3</v>
      </c>
      <c r="N35" s="89">
        <v>4</v>
      </c>
      <c r="O35" s="89">
        <v>5</v>
      </c>
      <c r="P35" s="89">
        <v>6</v>
      </c>
      <c r="Q35" s="89">
        <v>7</v>
      </c>
      <c r="R35" s="104">
        <v>4</v>
      </c>
      <c r="S35" s="89">
        <v>9</v>
      </c>
      <c r="T35" s="89">
        <v>17</v>
      </c>
      <c r="U35" s="89">
        <v>32</v>
      </c>
      <c r="V35" s="105"/>
      <c r="W35" s="106"/>
    </row>
    <row r="36" spans="1:23" ht="14.25">
      <c r="A36" s="125" t="s">
        <v>126</v>
      </c>
      <c r="B36" s="124">
        <v>2167</v>
      </c>
      <c r="C36" s="126">
        <v>159</v>
      </c>
      <c r="D36" s="102">
        <f t="shared" si="7"/>
        <v>0.07337332718043378</v>
      </c>
      <c r="E36" s="126">
        <v>273</v>
      </c>
      <c r="F36" s="127">
        <f t="shared" si="8"/>
        <v>0.12598061836640517</v>
      </c>
      <c r="G36" s="126">
        <v>442</v>
      </c>
      <c r="H36" s="103">
        <f t="shared" si="9"/>
        <v>0.20396862021227505</v>
      </c>
      <c r="I36" s="101">
        <v>623</v>
      </c>
      <c r="J36" s="103">
        <f t="shared" si="10"/>
        <v>0.2874942316566682</v>
      </c>
      <c r="K36" s="101">
        <v>713</v>
      </c>
      <c r="L36" s="103">
        <f t="shared" si="11"/>
        <v>0.329026303645593</v>
      </c>
      <c r="M36" s="104">
        <v>2</v>
      </c>
      <c r="N36" s="89">
        <v>2</v>
      </c>
      <c r="O36" s="89">
        <v>2</v>
      </c>
      <c r="P36" s="89">
        <v>2</v>
      </c>
      <c r="Q36" s="89">
        <v>4</v>
      </c>
      <c r="R36" s="104">
        <v>2</v>
      </c>
      <c r="S36" s="89">
        <v>5</v>
      </c>
      <c r="T36" s="89">
        <v>13</v>
      </c>
      <c r="U36" s="89">
        <v>19</v>
      </c>
      <c r="V36" s="105"/>
      <c r="W36" s="106"/>
    </row>
    <row r="37" spans="1:23" s="118" customFormat="1" ht="14.25">
      <c r="A37" s="109" t="s">
        <v>229</v>
      </c>
      <c r="B37" s="124">
        <v>1850</v>
      </c>
      <c r="C37" s="111">
        <v>153</v>
      </c>
      <c r="D37" s="112">
        <f t="shared" si="7"/>
        <v>0.0827027027027027</v>
      </c>
      <c r="E37" s="111">
        <v>247</v>
      </c>
      <c r="F37" s="112">
        <f t="shared" si="8"/>
        <v>0.1335135135135135</v>
      </c>
      <c r="G37" s="111">
        <v>401</v>
      </c>
      <c r="H37" s="113">
        <f t="shared" si="9"/>
        <v>0.21675675675675676</v>
      </c>
      <c r="I37" s="114">
        <v>593</v>
      </c>
      <c r="J37" s="113">
        <f t="shared" si="10"/>
        <v>0.32054054054054054</v>
      </c>
      <c r="K37" s="114">
        <v>690</v>
      </c>
      <c r="L37" s="113">
        <f t="shared" si="11"/>
        <v>0.372972972972973</v>
      </c>
      <c r="M37" s="115">
        <v>0</v>
      </c>
      <c r="N37" s="116">
        <v>3</v>
      </c>
      <c r="O37" s="116">
        <v>5</v>
      </c>
      <c r="P37" s="116">
        <v>5</v>
      </c>
      <c r="Q37" s="116">
        <v>5</v>
      </c>
      <c r="R37" s="115">
        <v>6</v>
      </c>
      <c r="S37" s="116">
        <v>8</v>
      </c>
      <c r="T37" s="116">
        <v>14</v>
      </c>
      <c r="U37" s="116">
        <v>24</v>
      </c>
      <c r="V37" s="117"/>
      <c r="W37" s="119"/>
    </row>
    <row r="38" spans="1:23" ht="15" thickBot="1">
      <c r="A38" s="128" t="s">
        <v>230</v>
      </c>
      <c r="B38" s="129">
        <f>SUM(B31:B37)</f>
        <v>11670</v>
      </c>
      <c r="C38" s="129">
        <f>SUM(C31:C37)</f>
        <v>865</v>
      </c>
      <c r="D38" s="130">
        <f>IF(C38="","",C38/$B38)</f>
        <v>0.07412167952013711</v>
      </c>
      <c r="E38" s="129">
        <f>SUM(E31:E37)</f>
        <v>1461</v>
      </c>
      <c r="F38" s="130">
        <f>IF(E38="","",E38/$B38)</f>
        <v>0.12519280205655528</v>
      </c>
      <c r="G38" s="129">
        <f>SUM(G31:G37)</f>
        <v>2408</v>
      </c>
      <c r="H38" s="130">
        <f>IF(G38="","",G38/$B38)</f>
        <v>0.20634104541559553</v>
      </c>
      <c r="I38" s="129">
        <f>SUM(I31:I37)</f>
        <v>3676</v>
      </c>
      <c r="J38" s="131">
        <f>IF(I38="","",I38/$B38)</f>
        <v>0.31499571550985433</v>
      </c>
      <c r="K38" s="129">
        <f>SUM(K31:K37)</f>
        <v>4282</v>
      </c>
      <c r="L38" s="130">
        <f>IF(K38="","",K38/$B38)</f>
        <v>0.366923736075407</v>
      </c>
      <c r="M38" s="132">
        <f aca="true" t="shared" si="12" ref="M38:V38">SUM(M31:M37)</f>
        <v>8</v>
      </c>
      <c r="N38" s="133">
        <f t="shared" si="12"/>
        <v>12</v>
      </c>
      <c r="O38" s="133">
        <f t="shared" si="12"/>
        <v>16</v>
      </c>
      <c r="P38" s="133">
        <f t="shared" si="12"/>
        <v>20</v>
      </c>
      <c r="Q38" s="134">
        <f t="shared" si="12"/>
        <v>23</v>
      </c>
      <c r="R38" s="132">
        <f t="shared" si="12"/>
        <v>33</v>
      </c>
      <c r="S38" s="133">
        <f t="shared" si="12"/>
        <v>60</v>
      </c>
      <c r="T38" s="133">
        <f t="shared" si="12"/>
        <v>116</v>
      </c>
      <c r="U38" s="133">
        <f t="shared" si="12"/>
        <v>223</v>
      </c>
      <c r="V38" s="134">
        <f t="shared" si="12"/>
        <v>0</v>
      </c>
      <c r="W38" s="106"/>
    </row>
    <row r="39" spans="1:23" ht="26.25" thickBot="1">
      <c r="A39" s="94" t="s">
        <v>215</v>
      </c>
      <c r="B39" s="95" t="s">
        <v>216</v>
      </c>
      <c r="C39" s="219">
        <v>0.375</v>
      </c>
      <c r="D39" s="220"/>
      <c r="E39" s="219">
        <v>0.458333333333333</v>
      </c>
      <c r="F39" s="220"/>
      <c r="G39" s="219">
        <v>0.125</v>
      </c>
      <c r="H39" s="220"/>
      <c r="I39" s="219">
        <v>0.25</v>
      </c>
      <c r="J39" s="220"/>
      <c r="K39" s="221" t="s">
        <v>217</v>
      </c>
      <c r="L39" s="220"/>
      <c r="M39" s="96" t="s">
        <v>226</v>
      </c>
      <c r="N39" s="97">
        <v>0.4583333333333333</v>
      </c>
      <c r="O39" s="97">
        <v>0.125</v>
      </c>
      <c r="P39" s="97">
        <v>0.25</v>
      </c>
      <c r="Q39" s="98" t="s">
        <v>217</v>
      </c>
      <c r="R39" s="96" t="s">
        <v>227</v>
      </c>
      <c r="S39" s="97">
        <v>0.4583333333333333</v>
      </c>
      <c r="T39" s="97">
        <v>0.125</v>
      </c>
      <c r="U39" s="97">
        <v>0.25</v>
      </c>
      <c r="V39" s="98" t="s">
        <v>217</v>
      </c>
      <c r="W39" s="106"/>
    </row>
    <row r="40" spans="1:23" ht="14.25">
      <c r="A40" s="107" t="s">
        <v>231</v>
      </c>
      <c r="B40" s="100">
        <v>1641</v>
      </c>
      <c r="C40" s="108">
        <v>159</v>
      </c>
      <c r="D40" s="102">
        <f aca="true" t="shared" si="13" ref="D40:D45">IF(C40="","",C40/B40)</f>
        <v>0.09689213893967093</v>
      </c>
      <c r="E40" s="108">
        <v>259</v>
      </c>
      <c r="F40" s="102">
        <f aca="true" t="shared" si="14" ref="F40:F45">IF(E40="","",E40/B40)</f>
        <v>0.15783059110298597</v>
      </c>
      <c r="G40" s="108">
        <v>409</v>
      </c>
      <c r="H40" s="103">
        <f aca="true" t="shared" si="15" ref="H40:H45">IF(G40="","",G40/B40)</f>
        <v>0.24923826934795856</v>
      </c>
      <c r="I40" s="101">
        <v>660</v>
      </c>
      <c r="J40" s="103">
        <f aca="true" t="shared" si="16" ref="J40:J45">IF(I40="","",I40/B40)</f>
        <v>0.40219378427787933</v>
      </c>
      <c r="K40" s="101">
        <v>769</v>
      </c>
      <c r="L40" s="103">
        <f aca="true" t="shared" si="17" ref="L40:L45">IF(K40="","",K40/B40)</f>
        <v>0.46861669713589277</v>
      </c>
      <c r="M40" s="104">
        <v>2</v>
      </c>
      <c r="N40" s="89">
        <v>3</v>
      </c>
      <c r="O40" s="89">
        <v>3</v>
      </c>
      <c r="P40" s="89">
        <v>3</v>
      </c>
      <c r="Q40" s="89">
        <v>0</v>
      </c>
      <c r="R40" s="104">
        <v>6</v>
      </c>
      <c r="S40" s="89">
        <v>16</v>
      </c>
      <c r="T40" s="89">
        <v>29</v>
      </c>
      <c r="U40" s="89">
        <v>47</v>
      </c>
      <c r="V40" s="105"/>
      <c r="W40" s="106"/>
    </row>
    <row r="41" spans="1:23" ht="14.25">
      <c r="A41" s="107" t="s">
        <v>130</v>
      </c>
      <c r="B41" s="100">
        <v>1612</v>
      </c>
      <c r="C41" s="108">
        <v>139</v>
      </c>
      <c r="D41" s="102">
        <f t="shared" si="13"/>
        <v>0.08622828784119106</v>
      </c>
      <c r="E41" s="108">
        <v>249</v>
      </c>
      <c r="F41" s="102">
        <f t="shared" si="14"/>
        <v>0.15446650124069478</v>
      </c>
      <c r="G41" s="108">
        <v>410</v>
      </c>
      <c r="H41" s="103">
        <f t="shared" si="15"/>
        <v>0.2543424317617866</v>
      </c>
      <c r="I41" s="101">
        <v>611</v>
      </c>
      <c r="J41" s="103">
        <f t="shared" si="16"/>
        <v>0.3790322580645161</v>
      </c>
      <c r="K41" s="101">
        <v>750</v>
      </c>
      <c r="L41" s="103">
        <f t="shared" si="17"/>
        <v>0.4652605459057072</v>
      </c>
      <c r="M41" s="104">
        <v>1</v>
      </c>
      <c r="N41" s="89">
        <v>1</v>
      </c>
      <c r="O41" s="89">
        <v>3</v>
      </c>
      <c r="P41" s="89">
        <v>3</v>
      </c>
      <c r="Q41" s="89">
        <v>3</v>
      </c>
      <c r="R41" s="104">
        <v>3</v>
      </c>
      <c r="S41" s="89">
        <v>8</v>
      </c>
      <c r="T41" s="89">
        <v>11</v>
      </c>
      <c r="U41" s="89">
        <v>24</v>
      </c>
      <c r="V41" s="105"/>
      <c r="W41" s="106"/>
    </row>
    <row r="42" spans="1:23" ht="14.25">
      <c r="A42" s="107" t="s">
        <v>131</v>
      </c>
      <c r="B42" s="100">
        <v>2122</v>
      </c>
      <c r="C42" s="108">
        <v>280</v>
      </c>
      <c r="D42" s="102">
        <f t="shared" si="13"/>
        <v>0.13195098963242224</v>
      </c>
      <c r="E42" s="108">
        <v>392</v>
      </c>
      <c r="F42" s="102">
        <f t="shared" si="14"/>
        <v>0.18473138548539114</v>
      </c>
      <c r="G42" s="108">
        <v>547</v>
      </c>
      <c r="H42" s="103">
        <f t="shared" si="15"/>
        <v>0.2577756833176249</v>
      </c>
      <c r="I42" s="101">
        <v>822</v>
      </c>
      <c r="J42" s="103">
        <f t="shared" si="16"/>
        <v>0.38737040527803956</v>
      </c>
      <c r="K42" s="101">
        <v>993</v>
      </c>
      <c r="L42" s="103">
        <f t="shared" si="17"/>
        <v>0.46795475966069744</v>
      </c>
      <c r="M42" s="104">
        <v>1</v>
      </c>
      <c r="N42" s="89">
        <v>1</v>
      </c>
      <c r="O42" s="89">
        <v>1</v>
      </c>
      <c r="P42" s="89">
        <v>1</v>
      </c>
      <c r="Q42" s="89">
        <v>2</v>
      </c>
      <c r="R42" s="104">
        <v>11</v>
      </c>
      <c r="S42" s="89">
        <v>11</v>
      </c>
      <c r="T42" s="89">
        <v>29</v>
      </c>
      <c r="U42" s="89">
        <v>41</v>
      </c>
      <c r="V42" s="105"/>
      <c r="W42" s="106"/>
    </row>
    <row r="43" spans="1:23" ht="14.25">
      <c r="A43" s="107" t="s">
        <v>132</v>
      </c>
      <c r="B43" s="100">
        <v>1578</v>
      </c>
      <c r="C43" s="108">
        <v>101</v>
      </c>
      <c r="D43" s="102">
        <f t="shared" si="13"/>
        <v>0.06400506970849176</v>
      </c>
      <c r="E43" s="108">
        <v>200</v>
      </c>
      <c r="F43" s="102">
        <f t="shared" si="14"/>
        <v>0.1267427122940431</v>
      </c>
      <c r="G43" s="108">
        <v>329</v>
      </c>
      <c r="H43" s="103">
        <f t="shared" si="15"/>
        <v>0.20849176172370087</v>
      </c>
      <c r="I43" s="101">
        <v>544</v>
      </c>
      <c r="J43" s="103">
        <f t="shared" si="16"/>
        <v>0.34474017743979724</v>
      </c>
      <c r="K43" s="101">
        <v>621</v>
      </c>
      <c r="L43" s="103">
        <f t="shared" si="17"/>
        <v>0.3935361216730038</v>
      </c>
      <c r="M43" s="104">
        <v>1</v>
      </c>
      <c r="N43" s="89">
        <v>1</v>
      </c>
      <c r="O43" s="89">
        <v>1</v>
      </c>
      <c r="P43" s="89">
        <v>1</v>
      </c>
      <c r="Q43" s="89">
        <v>1</v>
      </c>
      <c r="R43" s="104">
        <v>11</v>
      </c>
      <c r="S43" s="89">
        <v>11</v>
      </c>
      <c r="T43" s="89">
        <v>11</v>
      </c>
      <c r="U43" s="89">
        <v>18</v>
      </c>
      <c r="V43" s="105"/>
      <c r="W43" s="106"/>
    </row>
    <row r="44" spans="1:23" ht="14.25">
      <c r="A44" s="107" t="s">
        <v>232</v>
      </c>
      <c r="B44" s="100">
        <v>1455</v>
      </c>
      <c r="C44" s="108">
        <v>150</v>
      </c>
      <c r="D44" s="102">
        <f t="shared" si="13"/>
        <v>0.10309278350515463</v>
      </c>
      <c r="E44" s="108">
        <v>224</v>
      </c>
      <c r="F44" s="102">
        <f t="shared" si="14"/>
        <v>0.15395189003436427</v>
      </c>
      <c r="G44" s="108">
        <v>342</v>
      </c>
      <c r="H44" s="103">
        <f t="shared" si="15"/>
        <v>0.23505154639175257</v>
      </c>
      <c r="I44" s="101">
        <v>513</v>
      </c>
      <c r="J44" s="103">
        <f t="shared" si="16"/>
        <v>0.3525773195876289</v>
      </c>
      <c r="K44" s="101">
        <v>624</v>
      </c>
      <c r="L44" s="103">
        <f t="shared" si="17"/>
        <v>0.4288659793814433</v>
      </c>
      <c r="M44" s="104">
        <v>0</v>
      </c>
      <c r="N44" s="89">
        <v>1</v>
      </c>
      <c r="O44" s="89">
        <v>2</v>
      </c>
      <c r="P44" s="89">
        <v>2</v>
      </c>
      <c r="Q44" s="89">
        <v>0</v>
      </c>
      <c r="R44" s="104">
        <v>11</v>
      </c>
      <c r="S44" s="89">
        <v>23</v>
      </c>
      <c r="T44" s="89">
        <v>39</v>
      </c>
      <c r="U44" s="89">
        <v>61</v>
      </c>
      <c r="V44" s="105"/>
      <c r="W44" s="106"/>
    </row>
    <row r="45" spans="1:23" s="118" customFormat="1" ht="14.25">
      <c r="A45" s="109" t="s">
        <v>134</v>
      </c>
      <c r="B45" s="110">
        <v>2619</v>
      </c>
      <c r="C45" s="111">
        <v>281</v>
      </c>
      <c r="D45" s="112">
        <f t="shared" si="13"/>
        <v>0.10729285987017946</v>
      </c>
      <c r="E45" s="111">
        <v>417</v>
      </c>
      <c r="F45" s="112">
        <f t="shared" si="14"/>
        <v>0.15922107674684993</v>
      </c>
      <c r="G45" s="111">
        <v>731</v>
      </c>
      <c r="H45" s="113">
        <f t="shared" si="15"/>
        <v>0.27911416571210385</v>
      </c>
      <c r="I45" s="114">
        <v>1061</v>
      </c>
      <c r="J45" s="113">
        <f t="shared" si="16"/>
        <v>0.4051164566628484</v>
      </c>
      <c r="K45" s="111">
        <v>1256</v>
      </c>
      <c r="L45" s="113">
        <f t="shared" si="17"/>
        <v>0.47957235586101565</v>
      </c>
      <c r="M45" s="115">
        <v>2</v>
      </c>
      <c r="N45" s="116">
        <v>2</v>
      </c>
      <c r="O45" s="116">
        <v>4</v>
      </c>
      <c r="P45" s="116">
        <v>5</v>
      </c>
      <c r="Q45" s="116">
        <v>5</v>
      </c>
      <c r="R45" s="115">
        <v>17</v>
      </c>
      <c r="S45" s="116">
        <v>16</v>
      </c>
      <c r="T45" s="116">
        <v>52</v>
      </c>
      <c r="U45" s="116">
        <v>74</v>
      </c>
      <c r="V45" s="117"/>
      <c r="W45" s="119"/>
    </row>
    <row r="46" spans="1:23" ht="15" thickBot="1">
      <c r="A46" s="99" t="s">
        <v>233</v>
      </c>
      <c r="B46" s="101">
        <f>SUM(B40:B45)</f>
        <v>11027</v>
      </c>
      <c r="C46" s="135">
        <f>SUM(C40:C45)</f>
        <v>1110</v>
      </c>
      <c r="D46" s="103">
        <f>IF(C46="","",C46/$B46)</f>
        <v>0.1006620114264986</v>
      </c>
      <c r="E46" s="135">
        <f>SUM(E40:E45)</f>
        <v>1741</v>
      </c>
      <c r="F46" s="103">
        <f>IF(E46="","",E46/$B46)</f>
        <v>0.15788519089507572</v>
      </c>
      <c r="G46" s="135">
        <f>SUM(G40:G45)</f>
        <v>2768</v>
      </c>
      <c r="H46" s="103">
        <f>IF(G46="","",G46/$B46)</f>
        <v>0.2510202230887821</v>
      </c>
      <c r="I46" s="135">
        <f>SUM(I40:I45)</f>
        <v>4211</v>
      </c>
      <c r="J46" s="103">
        <f>IF(I46="","",I46/$B46)</f>
        <v>0.38188083794323024</v>
      </c>
      <c r="K46" s="135">
        <f>SUM(K40:K45)</f>
        <v>5013</v>
      </c>
      <c r="L46" s="103">
        <f>IF(K46="","",K46/$B46)</f>
        <v>0.454611408361295</v>
      </c>
      <c r="M46" s="104">
        <f aca="true" t="shared" si="18" ref="M46:V46">SUM(M40:M45)</f>
        <v>7</v>
      </c>
      <c r="N46" s="89">
        <f t="shared" si="18"/>
        <v>9</v>
      </c>
      <c r="O46" s="89">
        <f t="shared" si="18"/>
        <v>14</v>
      </c>
      <c r="P46" s="89">
        <f t="shared" si="18"/>
        <v>15</v>
      </c>
      <c r="Q46" s="89">
        <f t="shared" si="18"/>
        <v>11</v>
      </c>
      <c r="R46" s="104">
        <f t="shared" si="18"/>
        <v>59</v>
      </c>
      <c r="S46" s="89">
        <f t="shared" si="18"/>
        <v>85</v>
      </c>
      <c r="T46" s="89">
        <f t="shared" si="18"/>
        <v>171</v>
      </c>
      <c r="U46" s="89">
        <f t="shared" si="18"/>
        <v>265</v>
      </c>
      <c r="V46" s="105">
        <f t="shared" si="18"/>
        <v>0</v>
      </c>
      <c r="W46" s="106"/>
    </row>
    <row r="47" spans="1:23" ht="26.25" thickBot="1">
      <c r="A47" s="94" t="s">
        <v>215</v>
      </c>
      <c r="B47" s="95" t="s">
        <v>216</v>
      </c>
      <c r="C47" s="219">
        <v>0.375</v>
      </c>
      <c r="D47" s="220"/>
      <c r="E47" s="219">
        <v>0.458333333333333</v>
      </c>
      <c r="F47" s="220"/>
      <c r="G47" s="219">
        <v>0.125</v>
      </c>
      <c r="H47" s="220"/>
      <c r="I47" s="219">
        <v>0.25</v>
      </c>
      <c r="J47" s="220"/>
      <c r="K47" s="221" t="s">
        <v>217</v>
      </c>
      <c r="L47" s="220"/>
      <c r="M47" s="96" t="s">
        <v>226</v>
      </c>
      <c r="N47" s="97">
        <v>0.4583333333333333</v>
      </c>
      <c r="O47" s="97">
        <v>0.125</v>
      </c>
      <c r="P47" s="97">
        <v>0.25</v>
      </c>
      <c r="Q47" s="98" t="s">
        <v>217</v>
      </c>
      <c r="R47" s="96" t="s">
        <v>227</v>
      </c>
      <c r="S47" s="97">
        <v>0.4583333333333333</v>
      </c>
      <c r="T47" s="97">
        <v>0.125</v>
      </c>
      <c r="U47" s="97">
        <v>0.25</v>
      </c>
      <c r="V47" s="98" t="s">
        <v>217</v>
      </c>
      <c r="W47" s="106"/>
    </row>
    <row r="48" spans="1:23" ht="14.25">
      <c r="A48" s="99" t="s">
        <v>234</v>
      </c>
      <c r="B48" s="100">
        <v>1361</v>
      </c>
      <c r="C48" s="136">
        <v>162</v>
      </c>
      <c r="D48" s="102">
        <f aca="true" t="shared" si="19" ref="D48:D67">IF(C48="","",C48/B48)</f>
        <v>0.11903012490815577</v>
      </c>
      <c r="E48" s="101">
        <v>271</v>
      </c>
      <c r="F48" s="103">
        <f aca="true" t="shared" si="20" ref="F48:F67">IF(E48="","",E48/B48)</f>
        <v>0.1991182953710507</v>
      </c>
      <c r="G48" s="101">
        <v>430</v>
      </c>
      <c r="H48" s="103">
        <f aca="true" t="shared" si="21" ref="H48:H67">IF(G48="","",G48/B48)</f>
        <v>0.31594415870683323</v>
      </c>
      <c r="I48" s="101">
        <v>652</v>
      </c>
      <c r="J48" s="103">
        <f aca="true" t="shared" si="22" ref="J48:J67">IF(I48="","",I48/B48)</f>
        <v>0.4790595150624541</v>
      </c>
      <c r="K48" s="101">
        <v>719</v>
      </c>
      <c r="L48" s="103">
        <f aca="true" t="shared" si="23" ref="L48:L67">IF(K48="","",K48/B48)</f>
        <v>0.5282880235121235</v>
      </c>
      <c r="M48" s="104">
        <v>0</v>
      </c>
      <c r="N48" s="89">
        <v>1</v>
      </c>
      <c r="O48" s="89">
        <v>1</v>
      </c>
      <c r="P48" s="89">
        <v>2</v>
      </c>
      <c r="Q48" s="89">
        <v>2</v>
      </c>
      <c r="R48" s="104">
        <v>3</v>
      </c>
      <c r="S48" s="89">
        <v>3</v>
      </c>
      <c r="T48" s="89">
        <v>8</v>
      </c>
      <c r="U48" s="89">
        <v>21</v>
      </c>
      <c r="V48" s="105"/>
      <c r="W48" s="106"/>
    </row>
    <row r="49" spans="1:23" ht="14.25">
      <c r="A49" s="107" t="s">
        <v>137</v>
      </c>
      <c r="B49" s="100">
        <v>406</v>
      </c>
      <c r="C49" s="136">
        <v>62</v>
      </c>
      <c r="D49" s="102">
        <f t="shared" si="19"/>
        <v>0.15270935960591134</v>
      </c>
      <c r="E49" s="108">
        <v>109</v>
      </c>
      <c r="F49" s="102">
        <f t="shared" si="20"/>
        <v>0.2684729064039409</v>
      </c>
      <c r="G49" s="108">
        <v>152</v>
      </c>
      <c r="H49" s="103">
        <f t="shared" si="21"/>
        <v>0.37438423645320196</v>
      </c>
      <c r="I49" s="101">
        <v>219</v>
      </c>
      <c r="J49" s="103">
        <f t="shared" si="22"/>
        <v>0.5394088669950738</v>
      </c>
      <c r="K49" s="101">
        <v>253</v>
      </c>
      <c r="L49" s="103">
        <f t="shared" si="23"/>
        <v>0.6231527093596059</v>
      </c>
      <c r="M49" s="104">
        <v>0</v>
      </c>
      <c r="N49" s="89">
        <v>0</v>
      </c>
      <c r="O49" s="89">
        <v>0</v>
      </c>
      <c r="P49" s="89">
        <v>0</v>
      </c>
      <c r="Q49" s="89">
        <v>0</v>
      </c>
      <c r="R49" s="104">
        <v>1</v>
      </c>
      <c r="S49" s="89">
        <v>1</v>
      </c>
      <c r="T49" s="89">
        <v>1</v>
      </c>
      <c r="U49" s="89">
        <v>2</v>
      </c>
      <c r="V49" s="105"/>
      <c r="W49" s="106"/>
    </row>
    <row r="50" spans="1:23" ht="14.25">
      <c r="A50" s="107" t="s">
        <v>235</v>
      </c>
      <c r="B50" s="100">
        <v>1841</v>
      </c>
      <c r="C50" s="136">
        <v>202</v>
      </c>
      <c r="D50" s="102">
        <f t="shared" si="19"/>
        <v>0.10972297664312873</v>
      </c>
      <c r="E50" s="108">
        <v>317</v>
      </c>
      <c r="F50" s="102">
        <f t="shared" si="20"/>
        <v>0.17218902770233568</v>
      </c>
      <c r="G50" s="108">
        <v>568</v>
      </c>
      <c r="H50" s="103">
        <f t="shared" si="21"/>
        <v>0.3085279739272135</v>
      </c>
      <c r="I50" s="101">
        <v>904</v>
      </c>
      <c r="J50" s="103">
        <f t="shared" si="22"/>
        <v>0.49103747963063554</v>
      </c>
      <c r="K50" s="101">
        <v>1009</v>
      </c>
      <c r="L50" s="103">
        <f t="shared" si="23"/>
        <v>0.5480717001629549</v>
      </c>
      <c r="M50" s="104">
        <v>0</v>
      </c>
      <c r="N50" s="89">
        <v>0</v>
      </c>
      <c r="O50" s="89">
        <v>4</v>
      </c>
      <c r="P50" s="89">
        <v>4</v>
      </c>
      <c r="Q50" s="89">
        <v>4</v>
      </c>
      <c r="R50" s="104">
        <v>7</v>
      </c>
      <c r="S50" s="89">
        <v>12</v>
      </c>
      <c r="T50" s="89">
        <v>31</v>
      </c>
      <c r="U50" s="89">
        <v>61</v>
      </c>
      <c r="V50" s="105"/>
      <c r="W50" s="106"/>
    </row>
    <row r="51" spans="1:23" ht="14.25">
      <c r="A51" s="107" t="s">
        <v>236</v>
      </c>
      <c r="B51" s="100">
        <v>1264</v>
      </c>
      <c r="C51" s="136">
        <v>121</v>
      </c>
      <c r="D51" s="102">
        <f t="shared" si="19"/>
        <v>0.09572784810126582</v>
      </c>
      <c r="E51" s="108">
        <v>264</v>
      </c>
      <c r="F51" s="102">
        <f t="shared" si="20"/>
        <v>0.2088607594936709</v>
      </c>
      <c r="G51" s="108">
        <v>388</v>
      </c>
      <c r="H51" s="103">
        <f t="shared" si="21"/>
        <v>0.3069620253164557</v>
      </c>
      <c r="I51" s="101">
        <v>602</v>
      </c>
      <c r="J51" s="103">
        <f t="shared" si="22"/>
        <v>0.4762658227848101</v>
      </c>
      <c r="K51" s="101">
        <v>718</v>
      </c>
      <c r="L51" s="103">
        <f t="shared" si="23"/>
        <v>0.5680379746835443</v>
      </c>
      <c r="M51" s="104">
        <v>0</v>
      </c>
      <c r="N51" s="89">
        <v>2</v>
      </c>
      <c r="O51" s="89">
        <v>2</v>
      </c>
      <c r="P51" s="89">
        <v>2</v>
      </c>
      <c r="Q51" s="89">
        <v>2</v>
      </c>
      <c r="R51" s="104">
        <v>1</v>
      </c>
      <c r="S51" s="89">
        <v>3</v>
      </c>
      <c r="T51" s="89">
        <v>10</v>
      </c>
      <c r="U51" s="89">
        <v>25</v>
      </c>
      <c r="V51" s="105"/>
      <c r="W51" s="106"/>
    </row>
    <row r="52" spans="1:23" ht="14.25">
      <c r="A52" s="107" t="s">
        <v>140</v>
      </c>
      <c r="B52" s="100">
        <v>384</v>
      </c>
      <c r="C52" s="136">
        <v>43</v>
      </c>
      <c r="D52" s="102">
        <f t="shared" si="19"/>
        <v>0.11197916666666667</v>
      </c>
      <c r="E52" s="108">
        <v>76</v>
      </c>
      <c r="F52" s="102">
        <f t="shared" si="20"/>
        <v>0.19791666666666666</v>
      </c>
      <c r="G52" s="108">
        <v>107</v>
      </c>
      <c r="H52" s="103">
        <f t="shared" si="21"/>
        <v>0.2786458333333333</v>
      </c>
      <c r="I52" s="101">
        <v>153</v>
      </c>
      <c r="J52" s="103">
        <f t="shared" si="22"/>
        <v>0.3984375</v>
      </c>
      <c r="K52" s="101">
        <v>195</v>
      </c>
      <c r="L52" s="103">
        <f t="shared" si="23"/>
        <v>0.5078125</v>
      </c>
      <c r="M52" s="104">
        <v>1</v>
      </c>
      <c r="N52" s="89">
        <v>1</v>
      </c>
      <c r="O52" s="89">
        <v>1</v>
      </c>
      <c r="P52" s="89">
        <v>1</v>
      </c>
      <c r="Q52" s="89">
        <v>1</v>
      </c>
      <c r="R52" s="104">
        <v>0</v>
      </c>
      <c r="S52" s="89">
        <v>0</v>
      </c>
      <c r="T52" s="89">
        <v>0</v>
      </c>
      <c r="U52" s="89">
        <v>2</v>
      </c>
      <c r="V52" s="105"/>
      <c r="W52" s="106"/>
    </row>
    <row r="53" spans="1:23" ht="14.25">
      <c r="A53" s="107" t="s">
        <v>141</v>
      </c>
      <c r="B53" s="100">
        <v>401</v>
      </c>
      <c r="C53" s="136">
        <v>46</v>
      </c>
      <c r="D53" s="102">
        <f t="shared" si="19"/>
        <v>0.11471321695760599</v>
      </c>
      <c r="E53" s="108">
        <v>89</v>
      </c>
      <c r="F53" s="102">
        <f t="shared" si="20"/>
        <v>0.22194513715710723</v>
      </c>
      <c r="G53" s="108">
        <v>139</v>
      </c>
      <c r="H53" s="103">
        <f t="shared" si="21"/>
        <v>0.34663341645885287</v>
      </c>
      <c r="I53" s="101">
        <v>232</v>
      </c>
      <c r="J53" s="103">
        <f t="shared" si="22"/>
        <v>0.5785536159600998</v>
      </c>
      <c r="K53" s="101">
        <v>263</v>
      </c>
      <c r="L53" s="103">
        <f t="shared" si="23"/>
        <v>0.655860349127182</v>
      </c>
      <c r="M53" s="104">
        <v>0</v>
      </c>
      <c r="N53" s="89">
        <v>0</v>
      </c>
      <c r="O53" s="89">
        <v>0</v>
      </c>
      <c r="P53" s="89">
        <v>0</v>
      </c>
      <c r="Q53" s="89">
        <v>0</v>
      </c>
      <c r="R53" s="104">
        <v>1</v>
      </c>
      <c r="S53" s="89">
        <v>3</v>
      </c>
      <c r="T53" s="89">
        <v>3</v>
      </c>
      <c r="U53" s="89">
        <v>3</v>
      </c>
      <c r="V53" s="105"/>
      <c r="W53" s="106"/>
    </row>
    <row r="54" spans="1:23" ht="14.25">
      <c r="A54" s="107" t="s">
        <v>142</v>
      </c>
      <c r="B54" s="100">
        <v>510</v>
      </c>
      <c r="C54" s="136">
        <v>52</v>
      </c>
      <c r="D54" s="102">
        <f t="shared" si="19"/>
        <v>0.10196078431372549</v>
      </c>
      <c r="E54" s="108">
        <v>109</v>
      </c>
      <c r="F54" s="102">
        <f t="shared" si="20"/>
        <v>0.21372549019607842</v>
      </c>
      <c r="G54" s="108">
        <v>179</v>
      </c>
      <c r="H54" s="103">
        <f t="shared" si="21"/>
        <v>0.3509803921568627</v>
      </c>
      <c r="I54" s="101">
        <v>275</v>
      </c>
      <c r="J54" s="103">
        <f t="shared" si="22"/>
        <v>0.5392156862745098</v>
      </c>
      <c r="K54" s="101">
        <v>318</v>
      </c>
      <c r="L54" s="103">
        <f t="shared" si="23"/>
        <v>0.6235294117647059</v>
      </c>
      <c r="M54" s="104">
        <v>1</v>
      </c>
      <c r="N54" s="89">
        <v>1</v>
      </c>
      <c r="O54" s="89">
        <v>1</v>
      </c>
      <c r="P54" s="89">
        <v>1</v>
      </c>
      <c r="Q54" s="89">
        <v>1</v>
      </c>
      <c r="R54" s="104">
        <v>2</v>
      </c>
      <c r="S54" s="89">
        <v>5</v>
      </c>
      <c r="T54" s="89">
        <v>8</v>
      </c>
      <c r="U54" s="89">
        <v>18</v>
      </c>
      <c r="V54" s="105"/>
      <c r="W54" s="106"/>
    </row>
    <row r="55" spans="1:23" ht="14.25">
      <c r="A55" s="107" t="s">
        <v>237</v>
      </c>
      <c r="B55" s="100">
        <v>1817</v>
      </c>
      <c r="C55" s="136">
        <v>229</v>
      </c>
      <c r="D55" s="102">
        <f t="shared" si="19"/>
        <v>0.12603192074848651</v>
      </c>
      <c r="E55" s="108">
        <v>419</v>
      </c>
      <c r="F55" s="102">
        <f t="shared" si="20"/>
        <v>0.23059988992845348</v>
      </c>
      <c r="G55" s="108">
        <v>613</v>
      </c>
      <c r="H55" s="103">
        <f t="shared" si="21"/>
        <v>0.33736929003852506</v>
      </c>
      <c r="I55" s="101">
        <v>886</v>
      </c>
      <c r="J55" s="103">
        <f t="shared" si="22"/>
        <v>0.4876169510181618</v>
      </c>
      <c r="K55" s="101">
        <v>1016</v>
      </c>
      <c r="L55" s="103">
        <f t="shared" si="23"/>
        <v>0.5591634562465603</v>
      </c>
      <c r="M55" s="104">
        <v>1</v>
      </c>
      <c r="N55" s="89">
        <v>2</v>
      </c>
      <c r="O55" s="89">
        <v>2</v>
      </c>
      <c r="P55" s="89">
        <v>2</v>
      </c>
      <c r="Q55" s="89">
        <v>3</v>
      </c>
      <c r="R55" s="104">
        <v>5</v>
      </c>
      <c r="S55" s="89">
        <v>11</v>
      </c>
      <c r="T55" s="89">
        <v>15</v>
      </c>
      <c r="U55" s="89">
        <v>25</v>
      </c>
      <c r="V55" s="105"/>
      <c r="W55" s="106"/>
    </row>
    <row r="56" spans="1:23" ht="14.25">
      <c r="A56" s="107" t="s">
        <v>238</v>
      </c>
      <c r="B56" s="100">
        <v>1695</v>
      </c>
      <c r="C56" s="136">
        <v>193</v>
      </c>
      <c r="D56" s="102">
        <f t="shared" si="19"/>
        <v>0.11386430678466077</v>
      </c>
      <c r="E56" s="108">
        <v>339</v>
      </c>
      <c r="F56" s="102">
        <f t="shared" si="20"/>
        <v>0.2</v>
      </c>
      <c r="G56" s="108">
        <v>531</v>
      </c>
      <c r="H56" s="103">
        <f t="shared" si="21"/>
        <v>0.31327433628318585</v>
      </c>
      <c r="I56" s="101">
        <v>819</v>
      </c>
      <c r="J56" s="103">
        <f t="shared" si="22"/>
        <v>0.4831858407079646</v>
      </c>
      <c r="K56" s="101">
        <v>956</v>
      </c>
      <c r="L56" s="103">
        <f t="shared" si="23"/>
        <v>0.5640117994100295</v>
      </c>
      <c r="M56" s="104">
        <v>3</v>
      </c>
      <c r="N56" s="89">
        <v>3</v>
      </c>
      <c r="O56" s="89">
        <v>5</v>
      </c>
      <c r="P56" s="89">
        <v>6</v>
      </c>
      <c r="Q56" s="89">
        <v>7</v>
      </c>
      <c r="R56" s="104">
        <v>5</v>
      </c>
      <c r="S56" s="89">
        <v>7</v>
      </c>
      <c r="T56" s="89">
        <v>11</v>
      </c>
      <c r="U56" s="89">
        <v>23</v>
      </c>
      <c r="V56" s="105"/>
      <c r="W56" s="106"/>
    </row>
    <row r="57" spans="1:23" ht="14.25">
      <c r="A57" s="107" t="s">
        <v>239</v>
      </c>
      <c r="B57" s="100">
        <v>456</v>
      </c>
      <c r="C57" s="136">
        <v>40</v>
      </c>
      <c r="D57" s="102">
        <f t="shared" si="19"/>
        <v>0.08771929824561403</v>
      </c>
      <c r="E57" s="108">
        <v>69</v>
      </c>
      <c r="F57" s="102">
        <f t="shared" si="20"/>
        <v>0.1513157894736842</v>
      </c>
      <c r="G57" s="108">
        <v>119</v>
      </c>
      <c r="H57" s="103">
        <f t="shared" si="21"/>
        <v>0.26096491228070173</v>
      </c>
      <c r="I57" s="101">
        <v>188</v>
      </c>
      <c r="J57" s="103">
        <f t="shared" si="22"/>
        <v>0.41228070175438597</v>
      </c>
      <c r="K57" s="101">
        <v>230</v>
      </c>
      <c r="L57" s="103">
        <f t="shared" si="23"/>
        <v>0.5043859649122807</v>
      </c>
      <c r="M57" s="104">
        <v>0</v>
      </c>
      <c r="N57" s="89">
        <v>0</v>
      </c>
      <c r="O57" s="89">
        <v>0</v>
      </c>
      <c r="P57" s="89">
        <v>1</v>
      </c>
      <c r="Q57" s="89">
        <v>1</v>
      </c>
      <c r="R57" s="104">
        <v>1</v>
      </c>
      <c r="S57" s="89">
        <v>1</v>
      </c>
      <c r="T57" s="89">
        <v>1</v>
      </c>
      <c r="U57" s="89">
        <v>5</v>
      </c>
      <c r="V57" s="105"/>
      <c r="W57" s="106"/>
    </row>
    <row r="58" spans="1:23" ht="14.25">
      <c r="A58" s="107" t="s">
        <v>146</v>
      </c>
      <c r="B58" s="100">
        <v>1792</v>
      </c>
      <c r="C58" s="136">
        <v>173</v>
      </c>
      <c r="D58" s="102">
        <f t="shared" si="19"/>
        <v>0.09654017857142858</v>
      </c>
      <c r="E58" s="108">
        <v>283</v>
      </c>
      <c r="F58" s="102">
        <f t="shared" si="20"/>
        <v>0.15792410714285715</v>
      </c>
      <c r="G58" s="108">
        <v>458</v>
      </c>
      <c r="H58" s="103">
        <f t="shared" si="21"/>
        <v>0.25558035714285715</v>
      </c>
      <c r="I58" s="101">
        <v>626</v>
      </c>
      <c r="J58" s="103">
        <f t="shared" si="22"/>
        <v>0.34933035714285715</v>
      </c>
      <c r="K58" s="101">
        <v>733</v>
      </c>
      <c r="L58" s="103">
        <f t="shared" si="23"/>
        <v>0.40904017857142855</v>
      </c>
      <c r="M58" s="104">
        <v>0</v>
      </c>
      <c r="N58" s="89">
        <v>0</v>
      </c>
      <c r="O58" s="89">
        <v>2</v>
      </c>
      <c r="P58" s="89">
        <v>2</v>
      </c>
      <c r="Q58" s="89">
        <v>2</v>
      </c>
      <c r="R58" s="104">
        <v>1</v>
      </c>
      <c r="S58" s="89">
        <v>3</v>
      </c>
      <c r="T58" s="89">
        <v>8</v>
      </c>
      <c r="U58" s="89">
        <v>10</v>
      </c>
      <c r="V58" s="105"/>
      <c r="W58" s="106"/>
    </row>
    <row r="59" spans="1:23" ht="14.25">
      <c r="A59" s="107" t="s">
        <v>147</v>
      </c>
      <c r="B59" s="100">
        <v>1047</v>
      </c>
      <c r="C59" s="136">
        <v>118</v>
      </c>
      <c r="D59" s="102">
        <f t="shared" si="19"/>
        <v>0.11270296084049666</v>
      </c>
      <c r="E59" s="108">
        <v>199</v>
      </c>
      <c r="F59" s="102">
        <f t="shared" si="20"/>
        <v>0.19006685768863418</v>
      </c>
      <c r="G59" s="108">
        <v>314</v>
      </c>
      <c r="H59" s="103">
        <f t="shared" si="21"/>
        <v>0.29990448901623684</v>
      </c>
      <c r="I59" s="101">
        <v>526</v>
      </c>
      <c r="J59" s="103">
        <f t="shared" si="22"/>
        <v>0.5023877745940784</v>
      </c>
      <c r="K59" s="101">
        <v>604</v>
      </c>
      <c r="L59" s="103">
        <f t="shared" si="23"/>
        <v>0.5768863419293219</v>
      </c>
      <c r="M59" s="104">
        <v>0</v>
      </c>
      <c r="N59" s="89">
        <v>0</v>
      </c>
      <c r="O59" s="89">
        <v>0</v>
      </c>
      <c r="P59" s="89">
        <v>0</v>
      </c>
      <c r="Q59" s="89">
        <v>0</v>
      </c>
      <c r="R59" s="104">
        <v>0</v>
      </c>
      <c r="S59" s="89">
        <v>1</v>
      </c>
      <c r="T59" s="89">
        <v>2</v>
      </c>
      <c r="U59" s="89">
        <v>12</v>
      </c>
      <c r="V59" s="105"/>
      <c r="W59" s="106"/>
    </row>
    <row r="60" spans="1:23" ht="14.25">
      <c r="A60" s="107" t="s">
        <v>240</v>
      </c>
      <c r="B60" s="100">
        <v>2185</v>
      </c>
      <c r="C60" s="136">
        <v>118</v>
      </c>
      <c r="D60" s="102">
        <f t="shared" si="19"/>
        <v>0.0540045766590389</v>
      </c>
      <c r="E60" s="108">
        <v>243</v>
      </c>
      <c r="F60" s="102">
        <f t="shared" si="20"/>
        <v>0.11121281464530892</v>
      </c>
      <c r="G60" s="108">
        <v>398</v>
      </c>
      <c r="H60" s="103">
        <f t="shared" si="21"/>
        <v>0.18215102974828376</v>
      </c>
      <c r="I60" s="101">
        <v>548</v>
      </c>
      <c r="J60" s="103">
        <f t="shared" si="22"/>
        <v>0.25080091533180776</v>
      </c>
      <c r="K60" s="101">
        <v>603</v>
      </c>
      <c r="L60" s="103">
        <f t="shared" si="23"/>
        <v>0.2759725400457666</v>
      </c>
      <c r="M60" s="104">
        <v>1</v>
      </c>
      <c r="N60" s="89">
        <v>3</v>
      </c>
      <c r="O60" s="89">
        <v>3</v>
      </c>
      <c r="P60" s="89">
        <v>3</v>
      </c>
      <c r="Q60" s="89">
        <v>3</v>
      </c>
      <c r="R60" s="104">
        <v>1</v>
      </c>
      <c r="S60" s="89">
        <v>4</v>
      </c>
      <c r="T60" s="89">
        <v>6</v>
      </c>
      <c r="U60" s="89">
        <v>12</v>
      </c>
      <c r="V60" s="105"/>
      <c r="W60" s="106"/>
    </row>
    <row r="61" spans="1:23" ht="14.25">
      <c r="A61" s="107" t="s">
        <v>241</v>
      </c>
      <c r="B61" s="100">
        <v>1238</v>
      </c>
      <c r="C61" s="136">
        <v>93</v>
      </c>
      <c r="D61" s="102">
        <f t="shared" si="19"/>
        <v>0.07512116316639741</v>
      </c>
      <c r="E61" s="108">
        <v>171</v>
      </c>
      <c r="F61" s="102">
        <f t="shared" si="20"/>
        <v>0.1381260096930533</v>
      </c>
      <c r="G61" s="108">
        <v>266</v>
      </c>
      <c r="H61" s="103">
        <f t="shared" si="21"/>
        <v>0.2148626817447496</v>
      </c>
      <c r="I61" s="101">
        <v>389</v>
      </c>
      <c r="J61" s="103">
        <f t="shared" si="22"/>
        <v>0.31421647819063003</v>
      </c>
      <c r="K61" s="101">
        <v>452</v>
      </c>
      <c r="L61" s="103">
        <f t="shared" si="23"/>
        <v>0.3651050080775444</v>
      </c>
      <c r="M61" s="104">
        <v>2</v>
      </c>
      <c r="N61" s="89">
        <v>0</v>
      </c>
      <c r="O61" s="89">
        <v>2</v>
      </c>
      <c r="P61" s="89">
        <v>3</v>
      </c>
      <c r="Q61" s="89">
        <v>3</v>
      </c>
      <c r="R61" s="104">
        <v>2</v>
      </c>
      <c r="S61" s="89">
        <v>6</v>
      </c>
      <c r="T61" s="89">
        <v>9</v>
      </c>
      <c r="U61" s="89">
        <v>12</v>
      </c>
      <c r="V61" s="105"/>
      <c r="W61" s="106"/>
    </row>
    <row r="62" spans="1:23" ht="14.25">
      <c r="A62" s="107" t="s">
        <v>242</v>
      </c>
      <c r="B62" s="100">
        <v>443</v>
      </c>
      <c r="C62" s="136">
        <v>46</v>
      </c>
      <c r="D62" s="102">
        <f t="shared" si="19"/>
        <v>0.1038374717832957</v>
      </c>
      <c r="E62" s="108">
        <v>75</v>
      </c>
      <c r="F62" s="102">
        <f t="shared" si="20"/>
        <v>0.16930022573363432</v>
      </c>
      <c r="G62" s="108">
        <v>107</v>
      </c>
      <c r="H62" s="103">
        <f t="shared" si="21"/>
        <v>0.24153498871331827</v>
      </c>
      <c r="I62" s="101">
        <v>181</v>
      </c>
      <c r="J62" s="103">
        <f>IF(I62="","",I62/B62)</f>
        <v>0.40857787810383744</v>
      </c>
      <c r="K62" s="101">
        <v>225</v>
      </c>
      <c r="L62" s="103">
        <f t="shared" si="23"/>
        <v>0.5079006772009029</v>
      </c>
      <c r="M62" s="104">
        <v>0</v>
      </c>
      <c r="N62" s="89">
        <v>0</v>
      </c>
      <c r="O62" s="89">
        <v>0</v>
      </c>
      <c r="P62" s="89">
        <v>0</v>
      </c>
      <c r="Q62" s="89">
        <v>0</v>
      </c>
      <c r="R62" s="104">
        <v>1</v>
      </c>
      <c r="S62" s="89">
        <v>1</v>
      </c>
      <c r="T62" s="89">
        <v>2</v>
      </c>
      <c r="U62" s="89">
        <v>5</v>
      </c>
      <c r="V62" s="105"/>
      <c r="W62" s="106"/>
    </row>
    <row r="63" spans="1:23" ht="14.25">
      <c r="A63" s="107" t="s">
        <v>151</v>
      </c>
      <c r="B63" s="100">
        <v>1654</v>
      </c>
      <c r="C63" s="136">
        <v>204</v>
      </c>
      <c r="D63" s="102">
        <f t="shared" si="19"/>
        <v>0.12333736396614269</v>
      </c>
      <c r="E63" s="108">
        <v>343</v>
      </c>
      <c r="F63" s="102">
        <f t="shared" si="20"/>
        <v>0.20737605804111245</v>
      </c>
      <c r="G63" s="108">
        <v>538</v>
      </c>
      <c r="H63" s="103">
        <f t="shared" si="21"/>
        <v>0.3252720677146312</v>
      </c>
      <c r="I63" s="101">
        <v>798</v>
      </c>
      <c r="J63" s="103">
        <f t="shared" si="22"/>
        <v>0.48246674727932287</v>
      </c>
      <c r="K63" s="101">
        <v>946</v>
      </c>
      <c r="L63" s="103">
        <f t="shared" si="23"/>
        <v>0.5719467956469165</v>
      </c>
      <c r="M63" s="104">
        <v>1</v>
      </c>
      <c r="N63" s="89">
        <v>1</v>
      </c>
      <c r="O63" s="89">
        <v>1</v>
      </c>
      <c r="P63" s="89">
        <v>3</v>
      </c>
      <c r="Q63" s="89">
        <v>5</v>
      </c>
      <c r="R63" s="104">
        <v>10</v>
      </c>
      <c r="S63" s="89">
        <v>15</v>
      </c>
      <c r="T63" s="89">
        <v>28</v>
      </c>
      <c r="U63" s="89">
        <v>38</v>
      </c>
      <c r="V63" s="105"/>
      <c r="W63" s="106"/>
    </row>
    <row r="64" spans="1:23" ht="14.25">
      <c r="A64" s="107" t="s">
        <v>243</v>
      </c>
      <c r="B64" s="100">
        <v>521</v>
      </c>
      <c r="C64" s="136">
        <v>64</v>
      </c>
      <c r="D64" s="102">
        <f t="shared" si="19"/>
        <v>0.12284069097888675</v>
      </c>
      <c r="E64" s="108">
        <v>107</v>
      </c>
      <c r="F64" s="102">
        <f t="shared" si="20"/>
        <v>0.2053742802303263</v>
      </c>
      <c r="G64" s="108">
        <v>154</v>
      </c>
      <c r="H64" s="103">
        <f t="shared" si="21"/>
        <v>0.29558541266794625</v>
      </c>
      <c r="I64" s="101">
        <v>211</v>
      </c>
      <c r="J64" s="103">
        <f t="shared" si="22"/>
        <v>0.4049904030710173</v>
      </c>
      <c r="K64" s="101">
        <v>244</v>
      </c>
      <c r="L64" s="103">
        <f t="shared" si="23"/>
        <v>0.46833013435700577</v>
      </c>
      <c r="M64" s="104">
        <v>0</v>
      </c>
      <c r="N64" s="89">
        <v>0</v>
      </c>
      <c r="O64" s="89">
        <v>0</v>
      </c>
      <c r="P64" s="89">
        <v>0</v>
      </c>
      <c r="Q64" s="89">
        <v>0</v>
      </c>
      <c r="R64" s="104">
        <v>1</v>
      </c>
      <c r="S64" s="89">
        <v>1</v>
      </c>
      <c r="T64" s="89">
        <v>2</v>
      </c>
      <c r="U64" s="89">
        <v>3</v>
      </c>
      <c r="V64" s="105"/>
      <c r="W64" s="106"/>
    </row>
    <row r="65" spans="1:23" ht="14.25">
      <c r="A65" s="107" t="s">
        <v>244</v>
      </c>
      <c r="B65" s="100">
        <v>799</v>
      </c>
      <c r="C65" s="136">
        <v>49</v>
      </c>
      <c r="D65" s="102">
        <f t="shared" si="19"/>
        <v>0.06132665832290363</v>
      </c>
      <c r="E65" s="108">
        <v>93</v>
      </c>
      <c r="F65" s="102">
        <f t="shared" si="20"/>
        <v>0.11639549436795996</v>
      </c>
      <c r="G65" s="108">
        <v>149</v>
      </c>
      <c r="H65" s="103">
        <f t="shared" si="21"/>
        <v>0.18648310387984982</v>
      </c>
      <c r="I65" s="101">
        <v>227</v>
      </c>
      <c r="J65" s="103">
        <f t="shared" si="22"/>
        <v>0.28410513141426785</v>
      </c>
      <c r="K65" s="101">
        <v>256</v>
      </c>
      <c r="L65" s="103">
        <f t="shared" si="23"/>
        <v>0.32040050062578224</v>
      </c>
      <c r="M65" s="104">
        <v>1</v>
      </c>
      <c r="N65" s="89">
        <v>1</v>
      </c>
      <c r="O65" s="89">
        <v>2</v>
      </c>
      <c r="P65" s="89">
        <v>2</v>
      </c>
      <c r="Q65" s="89">
        <v>4</v>
      </c>
      <c r="R65" s="104">
        <v>1</v>
      </c>
      <c r="S65" s="89">
        <v>2</v>
      </c>
      <c r="T65" s="89">
        <v>7</v>
      </c>
      <c r="U65" s="89">
        <v>16</v>
      </c>
      <c r="V65" s="105"/>
      <c r="W65" s="106"/>
    </row>
    <row r="66" spans="1:23" ht="14.25">
      <c r="A66" s="125" t="s">
        <v>245</v>
      </c>
      <c r="B66" s="100">
        <v>599</v>
      </c>
      <c r="C66" s="136">
        <v>65</v>
      </c>
      <c r="D66" s="102">
        <f t="shared" si="19"/>
        <v>0.10851419031719532</v>
      </c>
      <c r="E66" s="126">
        <v>120</v>
      </c>
      <c r="F66" s="127">
        <f t="shared" si="20"/>
        <v>0.2003338898163606</v>
      </c>
      <c r="G66" s="126">
        <v>179</v>
      </c>
      <c r="H66" s="103">
        <f t="shared" si="21"/>
        <v>0.2988313856427379</v>
      </c>
      <c r="I66" s="101">
        <v>275</v>
      </c>
      <c r="J66" s="103">
        <f t="shared" si="22"/>
        <v>0.4590984974958264</v>
      </c>
      <c r="K66" s="101">
        <v>338</v>
      </c>
      <c r="L66" s="103">
        <f t="shared" si="23"/>
        <v>0.5642737896494157</v>
      </c>
      <c r="M66" s="104">
        <v>0</v>
      </c>
      <c r="N66" s="89">
        <v>0</v>
      </c>
      <c r="O66" s="89">
        <v>0</v>
      </c>
      <c r="P66" s="89">
        <v>0</v>
      </c>
      <c r="Q66" s="89">
        <v>0</v>
      </c>
      <c r="R66" s="104">
        <v>0</v>
      </c>
      <c r="S66" s="89">
        <v>1</v>
      </c>
      <c r="T66" s="89">
        <v>4</v>
      </c>
      <c r="U66" s="89">
        <v>9</v>
      </c>
      <c r="V66" s="105"/>
      <c r="W66" s="106"/>
    </row>
    <row r="67" spans="1:23" s="118" customFormat="1" ht="14.25">
      <c r="A67" s="137" t="s">
        <v>246</v>
      </c>
      <c r="B67" s="110">
        <v>855</v>
      </c>
      <c r="C67" s="136">
        <v>57</v>
      </c>
      <c r="D67" s="112">
        <f t="shared" si="19"/>
        <v>0.06666666666666667</v>
      </c>
      <c r="E67" s="138">
        <v>97</v>
      </c>
      <c r="F67" s="139">
        <f t="shared" si="20"/>
        <v>0.11345029239766082</v>
      </c>
      <c r="G67" s="138">
        <v>172</v>
      </c>
      <c r="H67" s="113">
        <f t="shared" si="21"/>
        <v>0.20116959064327486</v>
      </c>
      <c r="I67" s="114">
        <v>254</v>
      </c>
      <c r="J67" s="113">
        <f t="shared" si="22"/>
        <v>0.2970760233918129</v>
      </c>
      <c r="K67" s="114">
        <v>304</v>
      </c>
      <c r="L67" s="113">
        <f t="shared" si="23"/>
        <v>0.35555555555555557</v>
      </c>
      <c r="M67" s="115">
        <v>1</v>
      </c>
      <c r="N67" s="116">
        <v>1</v>
      </c>
      <c r="O67" s="116">
        <v>1</v>
      </c>
      <c r="P67" s="116">
        <v>1</v>
      </c>
      <c r="Q67" s="116">
        <v>1</v>
      </c>
      <c r="R67" s="115">
        <v>2</v>
      </c>
      <c r="S67" s="116">
        <v>3</v>
      </c>
      <c r="T67" s="116">
        <v>8</v>
      </c>
      <c r="U67" s="116">
        <v>16</v>
      </c>
      <c r="V67" s="117"/>
      <c r="W67" s="119"/>
    </row>
    <row r="68" spans="1:22" ht="15" thickBot="1">
      <c r="A68" s="120" t="s">
        <v>247</v>
      </c>
      <c r="B68" s="140">
        <f>SUM(B48:B67)</f>
        <v>21268</v>
      </c>
      <c r="C68" s="140">
        <f>SUM(C48:C67)</f>
        <v>2137</v>
      </c>
      <c r="D68" s="141">
        <f>IF(C68="","",C68/$B68)</f>
        <v>0.10047959375587738</v>
      </c>
      <c r="E68" s="140">
        <f>SUM(E48:E67)</f>
        <v>3793</v>
      </c>
      <c r="F68" s="141">
        <f>IF(E68="","",E68/$B68)</f>
        <v>0.17834305059243935</v>
      </c>
      <c r="G68" s="140">
        <f>SUM(G48:G67)</f>
        <v>5961</v>
      </c>
      <c r="H68" s="141">
        <f>IF(G68="","",G68/$B68)</f>
        <v>0.2802802332142185</v>
      </c>
      <c r="I68" s="140">
        <f>SUM(I48:I67)</f>
        <v>8965</v>
      </c>
      <c r="J68" s="141">
        <f>IF(I68="","",I68/$B68)</f>
        <v>0.4215252962196728</v>
      </c>
      <c r="K68" s="129">
        <f>SUM(K48:K67)</f>
        <v>10382</v>
      </c>
      <c r="L68" s="130">
        <f>IF(K68="","",K68/$B68)</f>
        <v>0.4881512130900884</v>
      </c>
      <c r="M68" s="121">
        <f aca="true" t="shared" si="24" ref="M68:V68">SUM(M48:M67)</f>
        <v>12</v>
      </c>
      <c r="N68" s="87">
        <f t="shared" si="24"/>
        <v>16</v>
      </c>
      <c r="O68" s="87">
        <f t="shared" si="24"/>
        <v>27</v>
      </c>
      <c r="P68" s="87">
        <f t="shared" si="24"/>
        <v>33</v>
      </c>
      <c r="Q68" s="123">
        <f t="shared" si="24"/>
        <v>39</v>
      </c>
      <c r="R68" s="121">
        <f t="shared" si="24"/>
        <v>45</v>
      </c>
      <c r="S68" s="87">
        <f t="shared" si="24"/>
        <v>83</v>
      </c>
      <c r="T68" s="87">
        <f t="shared" si="24"/>
        <v>164</v>
      </c>
      <c r="U68" s="87">
        <f t="shared" si="24"/>
        <v>318</v>
      </c>
      <c r="V68" s="123">
        <f t="shared" si="24"/>
        <v>0</v>
      </c>
    </row>
    <row r="69" spans="1:22" ht="26.25" thickBot="1">
      <c r="A69" s="94" t="s">
        <v>215</v>
      </c>
      <c r="B69" s="95" t="s">
        <v>216</v>
      </c>
      <c r="C69" s="219">
        <v>0.375</v>
      </c>
      <c r="D69" s="220"/>
      <c r="E69" s="219">
        <v>0.458333333333333</v>
      </c>
      <c r="F69" s="220"/>
      <c r="G69" s="219">
        <v>0.125</v>
      </c>
      <c r="H69" s="220"/>
      <c r="I69" s="219">
        <v>0.25</v>
      </c>
      <c r="J69" s="220"/>
      <c r="K69" s="222" t="s">
        <v>217</v>
      </c>
      <c r="L69" s="223"/>
      <c r="M69" s="96" t="s">
        <v>226</v>
      </c>
      <c r="N69" s="97">
        <v>0.4583333333333333</v>
      </c>
      <c r="O69" s="97">
        <v>0.125</v>
      </c>
      <c r="P69" s="97">
        <v>0.25</v>
      </c>
      <c r="Q69" s="98" t="s">
        <v>217</v>
      </c>
      <c r="R69" s="96" t="s">
        <v>227</v>
      </c>
      <c r="S69" s="97">
        <v>0.4583333333333333</v>
      </c>
      <c r="T69" s="97">
        <v>0.125</v>
      </c>
      <c r="U69" s="97">
        <v>0.25</v>
      </c>
      <c r="V69" s="98" t="s">
        <v>217</v>
      </c>
    </row>
    <row r="70" spans="1:22" ht="14.25">
      <c r="A70" s="120" t="s">
        <v>248</v>
      </c>
      <c r="B70" s="142"/>
      <c r="C70" s="143"/>
      <c r="D70" s="144"/>
      <c r="E70" s="143"/>
      <c r="F70" s="144"/>
      <c r="G70" s="143"/>
      <c r="H70" s="144"/>
      <c r="I70" s="145"/>
      <c r="J70" s="144"/>
      <c r="K70" s="146">
        <f>41447+348</f>
        <v>41795</v>
      </c>
      <c r="L70" s="144"/>
      <c r="M70" s="147"/>
      <c r="N70" s="148"/>
      <c r="O70" s="148"/>
      <c r="P70" s="148"/>
      <c r="Q70" s="149"/>
      <c r="R70" s="147"/>
      <c r="S70" s="148"/>
      <c r="T70" s="148"/>
      <c r="U70" s="148"/>
      <c r="V70" s="149"/>
    </row>
    <row r="71" spans="1:22" ht="15.75" thickBot="1">
      <c r="A71" s="150" t="s">
        <v>249</v>
      </c>
      <c r="B71" s="151">
        <f>B29+B38+B46+B68</f>
        <v>92138</v>
      </c>
      <c r="C71" s="132">
        <f>C29+C38+C46+C68</f>
        <v>6732</v>
      </c>
      <c r="D71" s="152">
        <f>IF(C71="","",C71/$B71)</f>
        <v>0.07306431656862532</v>
      </c>
      <c r="E71" s="132">
        <f>E29+E38+E46+E68</f>
        <v>12052</v>
      </c>
      <c r="F71" s="153">
        <f>IF(E71="","",E71/$B71)</f>
        <v>0.1308037943085372</v>
      </c>
      <c r="G71" s="132">
        <f>G29+G38+G46+G68</f>
        <v>20445</v>
      </c>
      <c r="H71" s="153">
        <f>IF(G71="","",G71/$B71)</f>
        <v>0.2218954177429508</v>
      </c>
      <c r="I71" s="132">
        <f>I29+I38+I46+I68</f>
        <v>30387</v>
      </c>
      <c r="J71" s="153">
        <f>IF(I71="","",I71/$B71)</f>
        <v>0.3297987800907335</v>
      </c>
      <c r="K71" s="132">
        <f>K29+K38+K46+K68+K70</f>
        <v>77476</v>
      </c>
      <c r="L71" s="153">
        <f>IF(K71="","",K71/$B71)</f>
        <v>0.8408691310859797</v>
      </c>
      <c r="M71" s="132">
        <f>M29+M38+M46+M68</f>
        <v>41</v>
      </c>
      <c r="N71" s="133">
        <f>N29+N38+N46+N68</f>
        <v>62</v>
      </c>
      <c r="O71" s="133">
        <f>O29+O38+O46+O68</f>
        <v>108</v>
      </c>
      <c r="P71" s="133">
        <f>P29+P38+P46+P68</f>
        <v>146</v>
      </c>
      <c r="Q71" s="134">
        <f>Q29+Q38+Q46+Q68+Q70</f>
        <v>174</v>
      </c>
      <c r="R71" s="132">
        <f>R29+R38+R46+R68</f>
        <v>251</v>
      </c>
      <c r="S71" s="133">
        <f>S29+S38+S46+S68</f>
        <v>522</v>
      </c>
      <c r="T71" s="133">
        <f>T29+T38+T46+T68</f>
        <v>1442</v>
      </c>
      <c r="U71" s="133">
        <f>U29+U38+U46+U68</f>
        <v>2653</v>
      </c>
      <c r="V71" s="134">
        <f>V29+V38+V46+V68+V70</f>
        <v>0</v>
      </c>
    </row>
    <row r="73" ht="14.25">
      <c r="K73" s="106"/>
    </row>
  </sheetData>
  <sheetProtection/>
  <mergeCells count="28">
    <mergeCell ref="A3:C3"/>
    <mergeCell ref="D3:E3"/>
    <mergeCell ref="F3:L3"/>
    <mergeCell ref="C4:D4"/>
    <mergeCell ref="E4:F4"/>
    <mergeCell ref="G4:H4"/>
    <mergeCell ref="I4:J4"/>
    <mergeCell ref="K4:L4"/>
    <mergeCell ref="C30:D30"/>
    <mergeCell ref="E30:F30"/>
    <mergeCell ref="G30:H30"/>
    <mergeCell ref="I30:J30"/>
    <mergeCell ref="K30:L30"/>
    <mergeCell ref="C39:D39"/>
    <mergeCell ref="E39:F39"/>
    <mergeCell ref="G39:H39"/>
    <mergeCell ref="I39:J39"/>
    <mergeCell ref="K39:L39"/>
    <mergeCell ref="C47:D47"/>
    <mergeCell ref="E47:F47"/>
    <mergeCell ref="G47:H47"/>
    <mergeCell ref="I47:J47"/>
    <mergeCell ref="K47:L47"/>
    <mergeCell ref="C69:D69"/>
    <mergeCell ref="E69:F69"/>
    <mergeCell ref="G69:H69"/>
    <mergeCell ref="I69:J69"/>
    <mergeCell ref="K69:L6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421875" style="0" bestFit="1" customWidth="1"/>
  </cols>
  <sheetData>
    <row r="1" spans="1:11" ht="14.25">
      <c r="A1" s="154">
        <v>42689.645199074075</v>
      </c>
      <c r="B1" s="155" t="s">
        <v>251</v>
      </c>
      <c r="C1" s="156" t="s">
        <v>252</v>
      </c>
      <c r="D1" s="157" t="s">
        <v>253</v>
      </c>
      <c r="E1" s="158" t="s">
        <v>252</v>
      </c>
      <c r="F1" s="159" t="s">
        <v>254</v>
      </c>
      <c r="G1" s="160" t="s">
        <v>252</v>
      </c>
      <c r="H1" s="161" t="s">
        <v>255</v>
      </c>
      <c r="I1" s="162" t="s">
        <v>252</v>
      </c>
      <c r="J1" s="163" t="s">
        <v>256</v>
      </c>
      <c r="K1" s="164" t="s">
        <v>257</v>
      </c>
    </row>
    <row r="2" spans="1:11" ht="14.25">
      <c r="A2" s="165" t="s">
        <v>258</v>
      </c>
      <c r="B2" s="166">
        <v>43092</v>
      </c>
      <c r="C2" s="167">
        <v>0.46640906581809916</v>
      </c>
      <c r="D2" s="165">
        <v>25556</v>
      </c>
      <c r="E2" s="167">
        <v>0.5796062777828177</v>
      </c>
      <c r="F2" s="166">
        <v>7284</v>
      </c>
      <c r="G2" s="167">
        <v>0.37697960873615566</v>
      </c>
      <c r="H2" s="165">
        <v>9990</v>
      </c>
      <c r="I2" s="167">
        <v>0.517027222854777</v>
      </c>
      <c r="J2" s="166">
        <v>79</v>
      </c>
      <c r="K2" s="166">
        <v>183</v>
      </c>
    </row>
    <row r="3" spans="1:11" ht="14.25">
      <c r="A3" s="165"/>
      <c r="B3" s="155" t="s">
        <v>251</v>
      </c>
      <c r="C3" s="168" t="s">
        <v>259</v>
      </c>
      <c r="D3" s="157" t="s">
        <v>253</v>
      </c>
      <c r="E3" s="158" t="s">
        <v>259</v>
      </c>
      <c r="F3" s="159" t="s">
        <v>254</v>
      </c>
      <c r="G3" s="160" t="s">
        <v>259</v>
      </c>
      <c r="H3" s="161" t="s">
        <v>255</v>
      </c>
      <c r="I3" s="162" t="s">
        <v>259</v>
      </c>
      <c r="J3" s="163" t="s">
        <v>256</v>
      </c>
      <c r="K3" s="164" t="s">
        <v>257</v>
      </c>
    </row>
    <row r="4" spans="1:11" ht="14.25">
      <c r="A4" s="165" t="s">
        <v>260</v>
      </c>
      <c r="B4" s="166">
        <v>41928</v>
      </c>
      <c r="C4" s="169">
        <v>0.9729880256196045</v>
      </c>
      <c r="D4" s="166">
        <v>24952</v>
      </c>
      <c r="E4" s="169">
        <v>0.9763656284238535</v>
      </c>
      <c r="F4" s="166">
        <v>7084</v>
      </c>
      <c r="G4" s="169">
        <v>0.9725425590334981</v>
      </c>
      <c r="H4" s="166">
        <v>9639</v>
      </c>
      <c r="I4" s="169">
        <v>0.9648648648648649</v>
      </c>
      <c r="J4" s="166">
        <v>76</v>
      </c>
      <c r="K4" s="166">
        <v>177</v>
      </c>
    </row>
    <row r="5" spans="1:11" ht="14.25">
      <c r="A5" s="165"/>
      <c r="B5" s="155" t="s">
        <v>251</v>
      </c>
      <c r="C5" s="156" t="s">
        <v>252</v>
      </c>
      <c r="D5" s="157" t="s">
        <v>253</v>
      </c>
      <c r="E5" s="158" t="s">
        <v>252</v>
      </c>
      <c r="F5" s="159" t="s">
        <v>254</v>
      </c>
      <c r="G5" s="160" t="s">
        <v>252</v>
      </c>
      <c r="H5" s="161" t="s">
        <v>255</v>
      </c>
      <c r="I5" s="162" t="s">
        <v>252</v>
      </c>
      <c r="J5" s="163" t="s">
        <v>256</v>
      </c>
      <c r="K5" s="164" t="s">
        <v>257</v>
      </c>
    </row>
    <row r="6" spans="1:11" ht="14.25">
      <c r="A6" s="165" t="s">
        <v>261</v>
      </c>
      <c r="B6" s="165">
        <v>15045</v>
      </c>
      <c r="C6" s="167">
        <v>0.16284053641588467</v>
      </c>
      <c r="D6" s="165">
        <v>8502</v>
      </c>
      <c r="E6" s="167">
        <v>0.1928240950739363</v>
      </c>
      <c r="F6" s="165">
        <v>3162</v>
      </c>
      <c r="G6" s="167">
        <v>0.16364765552220267</v>
      </c>
      <c r="H6" s="165">
        <v>3327</v>
      </c>
      <c r="I6" s="167">
        <v>0.11826810280473499</v>
      </c>
      <c r="J6" s="165">
        <v>11</v>
      </c>
      <c r="K6" s="165">
        <v>43</v>
      </c>
    </row>
    <row r="7" spans="1:11" ht="14.25">
      <c r="A7" s="165" t="s">
        <v>262</v>
      </c>
      <c r="B7" s="165">
        <v>570</v>
      </c>
      <c r="C7" s="167">
        <v>0.006169432087540994</v>
      </c>
      <c r="D7" s="165">
        <v>319</v>
      </c>
      <c r="E7" s="167">
        <v>0.0072348725392361425</v>
      </c>
      <c r="F7" s="165">
        <v>66</v>
      </c>
      <c r="G7" s="167">
        <v>0.0034157954663078358</v>
      </c>
      <c r="H7" s="165">
        <v>181</v>
      </c>
      <c r="I7" s="167">
        <v>0.006434182929863851</v>
      </c>
      <c r="J7" s="165">
        <v>2</v>
      </c>
      <c r="K7" s="165">
        <v>2</v>
      </c>
    </row>
    <row r="8" spans="1:11" ht="14.25">
      <c r="A8" s="165" t="s">
        <v>263</v>
      </c>
      <c r="B8" s="165">
        <v>15615</v>
      </c>
      <c r="C8" s="167">
        <v>0.16900996850342564</v>
      </c>
      <c r="D8" s="165">
        <v>8821</v>
      </c>
      <c r="E8" s="167">
        <v>0.20005896761317246</v>
      </c>
      <c r="F8" s="165">
        <v>3228</v>
      </c>
      <c r="G8" s="167">
        <v>0.1670634509885105</v>
      </c>
      <c r="H8" s="165">
        <v>3508</v>
      </c>
      <c r="I8" s="167">
        <v>0.12470228573459884</v>
      </c>
      <c r="J8" s="165">
        <v>13</v>
      </c>
      <c r="K8" s="165">
        <v>45</v>
      </c>
    </row>
    <row r="9" spans="1:11" ht="14.25">
      <c r="A9" s="165"/>
      <c r="B9" s="170" t="s">
        <v>264</v>
      </c>
      <c r="C9" s="156" t="s">
        <v>252</v>
      </c>
      <c r="D9" s="157" t="s">
        <v>253</v>
      </c>
      <c r="E9" s="158" t="s">
        <v>252</v>
      </c>
      <c r="F9" s="159" t="s">
        <v>254</v>
      </c>
      <c r="G9" s="160" t="s">
        <v>252</v>
      </c>
      <c r="H9" s="161" t="s">
        <v>255</v>
      </c>
      <c r="I9" s="162" t="s">
        <v>252</v>
      </c>
      <c r="J9" s="163" t="s">
        <v>256</v>
      </c>
      <c r="K9" s="164" t="s">
        <v>257</v>
      </c>
    </row>
    <row r="10" spans="1:11" ht="14.25">
      <c r="A10" s="165" t="s">
        <v>265</v>
      </c>
      <c r="B10" s="165">
        <v>17754</v>
      </c>
      <c r="C10" s="167">
        <v>0.19216157417930319</v>
      </c>
      <c r="D10" s="165">
        <v>10924</v>
      </c>
      <c r="E10" s="167">
        <v>0.24775469472920258</v>
      </c>
      <c r="F10" s="165">
        <v>2843</v>
      </c>
      <c r="G10" s="167">
        <v>0.14713797743504814</v>
      </c>
      <c r="H10" s="165">
        <v>3886</v>
      </c>
      <c r="I10" s="167">
        <v>0.13813941914613773</v>
      </c>
      <c r="J10" s="165">
        <v>34</v>
      </c>
      <c r="K10" s="165">
        <v>67</v>
      </c>
    </row>
    <row r="11" spans="1:11" ht="14.25">
      <c r="A11" s="165" t="s">
        <v>266</v>
      </c>
      <c r="B11" s="165">
        <v>9580</v>
      </c>
      <c r="C11" s="167">
        <v>0.10368975333095215</v>
      </c>
      <c r="D11" s="165">
        <v>5748</v>
      </c>
      <c r="E11" s="167">
        <v>0.1303637848135716</v>
      </c>
      <c r="F11" s="165">
        <v>1164</v>
      </c>
      <c r="G11" s="167">
        <v>0.06024221095124728</v>
      </c>
      <c r="H11" s="165">
        <v>2565</v>
      </c>
      <c r="I11" s="167">
        <v>0.09118054814972806</v>
      </c>
      <c r="J11" s="165">
        <v>32</v>
      </c>
      <c r="K11" s="165">
        <v>71</v>
      </c>
    </row>
    <row r="12" spans="1:11" ht="14.25">
      <c r="A12" s="165" t="s">
        <v>267</v>
      </c>
      <c r="B12" s="165">
        <v>27334</v>
      </c>
      <c r="C12" s="167">
        <v>0.29585132751025534</v>
      </c>
      <c r="D12" s="165">
        <v>16672</v>
      </c>
      <c r="E12" s="167">
        <v>0.3781184795427742</v>
      </c>
      <c r="F12" s="165">
        <v>4007</v>
      </c>
      <c r="G12" s="167">
        <v>0.2073801883862954</v>
      </c>
      <c r="H12" s="165">
        <v>6451</v>
      </c>
      <c r="I12" s="167">
        <v>0.22931996729586576</v>
      </c>
      <c r="J12" s="165">
        <v>66</v>
      </c>
      <c r="K12" s="165">
        <v>138</v>
      </c>
    </row>
    <row r="13" spans="1:11" ht="14.25">
      <c r="A13" s="165" t="s">
        <v>268</v>
      </c>
      <c r="B13" s="165">
        <v>130</v>
      </c>
      <c r="C13" s="167">
        <v>0.0014070634585619812</v>
      </c>
      <c r="D13" s="165">
        <v>53</v>
      </c>
      <c r="E13" s="167">
        <v>0.0012020321146693279</v>
      </c>
      <c r="F13" s="165">
        <v>48</v>
      </c>
      <c r="G13" s="167">
        <v>0.0024842148845875167</v>
      </c>
      <c r="H13" s="165">
        <v>29</v>
      </c>
      <c r="I13" s="167">
        <v>0.001030891187657744</v>
      </c>
      <c r="J13" s="165">
        <v>0</v>
      </c>
      <c r="K13" s="165">
        <v>0</v>
      </c>
    </row>
    <row r="14" spans="1:11" ht="14.25">
      <c r="A14" s="165"/>
      <c r="B14" s="155" t="s">
        <v>251</v>
      </c>
      <c r="C14" s="168" t="s">
        <v>259</v>
      </c>
      <c r="D14" s="157" t="s">
        <v>253</v>
      </c>
      <c r="E14" s="158" t="s">
        <v>259</v>
      </c>
      <c r="F14" s="159" t="s">
        <v>254</v>
      </c>
      <c r="G14" s="160" t="s">
        <v>259</v>
      </c>
      <c r="H14" s="161" t="s">
        <v>255</v>
      </c>
      <c r="I14" s="162" t="s">
        <v>259</v>
      </c>
      <c r="J14" s="163" t="s">
        <v>256</v>
      </c>
      <c r="K14" s="164" t="s">
        <v>257</v>
      </c>
    </row>
    <row r="15" spans="1:11" ht="14.25">
      <c r="A15" s="165" t="s">
        <v>269</v>
      </c>
      <c r="B15" s="166">
        <v>14465</v>
      </c>
      <c r="C15" s="169">
        <v>0.9263528658341339</v>
      </c>
      <c r="D15" s="166">
        <v>8227</v>
      </c>
      <c r="E15" s="169">
        <v>0.9326606960662056</v>
      </c>
      <c r="F15" s="166">
        <v>3030</v>
      </c>
      <c r="G15" s="169">
        <v>0.9386617100371747</v>
      </c>
      <c r="H15" s="166">
        <v>3159</v>
      </c>
      <c r="I15" s="169">
        <v>0.9005131128848347</v>
      </c>
      <c r="J15" s="166">
        <v>10</v>
      </c>
      <c r="K15" s="166">
        <v>39</v>
      </c>
    </row>
    <row r="16" spans="1:11" ht="14.25">
      <c r="A16" s="165" t="s">
        <v>270</v>
      </c>
      <c r="B16" s="166">
        <v>1150</v>
      </c>
      <c r="C16" s="169">
        <v>0.07364713416586616</v>
      </c>
      <c r="D16" s="166">
        <v>594</v>
      </c>
      <c r="E16" s="169">
        <v>0.06733930393379435</v>
      </c>
      <c r="F16" s="166">
        <v>198</v>
      </c>
      <c r="G16" s="169">
        <v>0.06133828996282528</v>
      </c>
      <c r="H16" s="166">
        <v>349</v>
      </c>
      <c r="I16" s="169">
        <v>0.09948688711516533</v>
      </c>
      <c r="J16" s="166">
        <v>3</v>
      </c>
      <c r="K16" s="166">
        <v>6</v>
      </c>
    </row>
    <row r="17" spans="1:11" ht="14.25">
      <c r="A17" s="165" t="s">
        <v>271</v>
      </c>
      <c r="B17" s="166">
        <v>41795</v>
      </c>
      <c r="C17" s="169"/>
      <c r="D17" s="166"/>
      <c r="E17" s="169"/>
      <c r="F17" s="166"/>
      <c r="G17" s="169"/>
      <c r="H17" s="166"/>
      <c r="I17" s="169"/>
      <c r="J17" s="166"/>
      <c r="K17" s="166"/>
    </row>
    <row r="18" spans="1:11" ht="14.25">
      <c r="A18" s="171" t="s">
        <v>272</v>
      </c>
      <c r="B18" s="171" t="s">
        <v>264</v>
      </c>
      <c r="C18" s="172" t="s">
        <v>273</v>
      </c>
      <c r="D18" s="157" t="s">
        <v>274</v>
      </c>
      <c r="E18" s="158" t="s">
        <v>273</v>
      </c>
      <c r="F18" s="159" t="s">
        <v>275</v>
      </c>
      <c r="G18" s="160" t="s">
        <v>273</v>
      </c>
      <c r="H18" s="161" t="s">
        <v>276</v>
      </c>
      <c r="I18" s="162" t="s">
        <v>277</v>
      </c>
      <c r="J18" s="163" t="s">
        <v>256</v>
      </c>
      <c r="K18" s="164" t="s">
        <v>257</v>
      </c>
    </row>
    <row r="19" spans="1:11" ht="14.25">
      <c r="A19" s="165" t="s">
        <v>39</v>
      </c>
      <c r="B19" s="165">
        <v>0</v>
      </c>
      <c r="C19" s="173">
        <v>0</v>
      </c>
      <c r="D19" s="174">
        <v>0</v>
      </c>
      <c r="E19" s="173">
        <v>0</v>
      </c>
      <c r="F19" s="174">
        <v>0</v>
      </c>
      <c r="G19" s="173">
        <v>0</v>
      </c>
      <c r="H19" s="174">
        <v>0</v>
      </c>
      <c r="I19" s="173">
        <v>0</v>
      </c>
      <c r="J19" s="174">
        <v>0</v>
      </c>
      <c r="K19" s="174">
        <v>0</v>
      </c>
    </row>
    <row r="20" spans="1:11" ht="14.25">
      <c r="A20" s="165" t="s">
        <v>278</v>
      </c>
      <c r="B20" s="165">
        <v>0</v>
      </c>
      <c r="C20" s="173">
        <v>0</v>
      </c>
      <c r="D20" s="174">
        <v>0</v>
      </c>
      <c r="E20" s="173">
        <v>0</v>
      </c>
      <c r="F20" s="174">
        <v>0</v>
      </c>
      <c r="G20" s="173">
        <v>0</v>
      </c>
      <c r="H20" s="174">
        <v>0</v>
      </c>
      <c r="I20" s="173">
        <v>0</v>
      </c>
      <c r="J20" s="174">
        <v>0</v>
      </c>
      <c r="K20" s="174">
        <v>0</v>
      </c>
    </row>
    <row r="21" spans="1:11" ht="14.25">
      <c r="A21" s="165" t="s">
        <v>279</v>
      </c>
      <c r="B21" s="165">
        <v>0</v>
      </c>
      <c r="C21" s="173">
        <v>0</v>
      </c>
      <c r="D21" s="174">
        <v>0</v>
      </c>
      <c r="E21" s="173">
        <v>0</v>
      </c>
      <c r="F21" s="174">
        <v>0</v>
      </c>
      <c r="G21" s="173">
        <v>0</v>
      </c>
      <c r="H21" s="174">
        <v>0</v>
      </c>
      <c r="I21" s="173">
        <v>0</v>
      </c>
      <c r="J21" s="174">
        <v>0</v>
      </c>
      <c r="K21" s="174">
        <v>0</v>
      </c>
    </row>
    <row r="22" spans="1:11" ht="14.25">
      <c r="A22" s="165" t="s">
        <v>280</v>
      </c>
      <c r="B22" s="165">
        <v>0</v>
      </c>
      <c r="C22" s="173">
        <v>0</v>
      </c>
      <c r="D22" s="174">
        <v>0</v>
      </c>
      <c r="E22" s="173">
        <v>0</v>
      </c>
      <c r="F22" s="174">
        <v>0</v>
      </c>
      <c r="G22" s="173">
        <v>0</v>
      </c>
      <c r="H22" s="174">
        <v>0</v>
      </c>
      <c r="I22" s="173">
        <v>0</v>
      </c>
      <c r="J22" s="174">
        <v>0</v>
      </c>
      <c r="K22" s="174">
        <v>0</v>
      </c>
    </row>
    <row r="23" spans="1:11" ht="14.25">
      <c r="A23" s="165" t="s">
        <v>281</v>
      </c>
      <c r="B23" s="165">
        <v>0</v>
      </c>
      <c r="C23" s="173">
        <v>0</v>
      </c>
      <c r="D23" s="174">
        <v>0</v>
      </c>
      <c r="E23" s="173">
        <v>0</v>
      </c>
      <c r="F23" s="174">
        <v>0</v>
      </c>
      <c r="G23" s="173">
        <v>0</v>
      </c>
      <c r="H23" s="174">
        <v>0</v>
      </c>
      <c r="I23" s="173">
        <v>0</v>
      </c>
      <c r="J23" s="174">
        <v>0</v>
      </c>
      <c r="K23" s="174">
        <v>0</v>
      </c>
    </row>
    <row r="24" spans="1:11" ht="14.25">
      <c r="A24" s="165" t="s">
        <v>282</v>
      </c>
      <c r="B24" s="174">
        <v>0</v>
      </c>
      <c r="C24" s="173">
        <v>0</v>
      </c>
      <c r="D24" s="174">
        <v>0</v>
      </c>
      <c r="E24" s="173">
        <v>0</v>
      </c>
      <c r="F24" s="174">
        <v>0</v>
      </c>
      <c r="G24" s="173">
        <v>0</v>
      </c>
      <c r="H24" s="174">
        <v>0</v>
      </c>
      <c r="I24" s="173">
        <v>0</v>
      </c>
      <c r="J24" s="174">
        <v>0</v>
      </c>
      <c r="K24" s="174">
        <v>0</v>
      </c>
    </row>
    <row r="25" spans="1:11" ht="14.25">
      <c r="A25" s="165" t="s">
        <v>283</v>
      </c>
      <c r="B25" s="165">
        <v>0</v>
      </c>
      <c r="C25" s="173">
        <v>0</v>
      </c>
      <c r="D25" s="174">
        <v>0</v>
      </c>
      <c r="E25" s="173">
        <v>0</v>
      </c>
      <c r="F25" s="174">
        <v>0</v>
      </c>
      <c r="G25" s="173">
        <v>0</v>
      </c>
      <c r="H25" s="174">
        <v>0</v>
      </c>
      <c r="I25" s="173">
        <v>0</v>
      </c>
      <c r="J25" s="174">
        <v>0</v>
      </c>
      <c r="K25" s="174">
        <v>0</v>
      </c>
    </row>
    <row r="26" spans="1:11" ht="14.25">
      <c r="A26" s="165" t="s">
        <v>284</v>
      </c>
      <c r="B26" s="165">
        <v>0</v>
      </c>
      <c r="C26" s="173">
        <v>0</v>
      </c>
      <c r="D26" s="174">
        <v>0</v>
      </c>
      <c r="E26" s="173">
        <v>0</v>
      </c>
      <c r="F26" s="174">
        <v>0</v>
      </c>
      <c r="G26" s="173">
        <v>0</v>
      </c>
      <c r="H26" s="174">
        <v>0</v>
      </c>
      <c r="I26" s="173">
        <v>0</v>
      </c>
      <c r="J26" s="174">
        <v>0</v>
      </c>
      <c r="K26" s="174">
        <v>0</v>
      </c>
    </row>
    <row r="27" spans="1:11" ht="14.25">
      <c r="A27" s="165" t="s">
        <v>285</v>
      </c>
      <c r="B27" s="165">
        <v>0</v>
      </c>
      <c r="C27" s="173">
        <v>0</v>
      </c>
      <c r="D27" s="174">
        <v>0</v>
      </c>
      <c r="E27" s="173">
        <v>0</v>
      </c>
      <c r="F27" s="174">
        <v>0</v>
      </c>
      <c r="G27" s="173">
        <v>0</v>
      </c>
      <c r="H27" s="174">
        <v>0</v>
      </c>
      <c r="I27" s="173">
        <v>0</v>
      </c>
      <c r="J27" s="174">
        <v>0</v>
      </c>
      <c r="K27" s="174">
        <v>0</v>
      </c>
    </row>
    <row r="28" spans="1:11" ht="14.25">
      <c r="A28" s="165" t="s">
        <v>286</v>
      </c>
      <c r="B28" s="165">
        <v>0</v>
      </c>
      <c r="C28" s="173">
        <v>0</v>
      </c>
      <c r="D28" s="174">
        <v>0</v>
      </c>
      <c r="E28" s="173">
        <v>0</v>
      </c>
      <c r="F28" s="174">
        <v>0</v>
      </c>
      <c r="G28" s="173">
        <v>0</v>
      </c>
      <c r="H28" s="174">
        <v>0</v>
      </c>
      <c r="I28" s="173">
        <v>0</v>
      </c>
      <c r="J28" s="174">
        <v>0</v>
      </c>
      <c r="K28" s="174">
        <v>0</v>
      </c>
    </row>
    <row r="29" spans="1:11" ht="14.25">
      <c r="A29" s="165" t="s">
        <v>287</v>
      </c>
      <c r="B29" s="165">
        <v>0</v>
      </c>
      <c r="C29" s="173">
        <v>0</v>
      </c>
      <c r="D29" s="174">
        <v>0</v>
      </c>
      <c r="E29" s="173">
        <v>0</v>
      </c>
      <c r="F29" s="174">
        <v>0</v>
      </c>
      <c r="G29" s="173">
        <v>0</v>
      </c>
      <c r="H29" s="174">
        <v>0</v>
      </c>
      <c r="I29" s="173">
        <v>0</v>
      </c>
      <c r="J29" s="174">
        <v>0</v>
      </c>
      <c r="K29" s="174">
        <v>0</v>
      </c>
    </row>
    <row r="30" spans="1:11" ht="14.25">
      <c r="A30" s="165" t="s">
        <v>288</v>
      </c>
      <c r="B30" s="165">
        <v>0</v>
      </c>
      <c r="C30" s="173">
        <v>0</v>
      </c>
      <c r="D30" s="174">
        <v>0</v>
      </c>
      <c r="E30" s="173">
        <v>0</v>
      </c>
      <c r="F30" s="174">
        <v>0</v>
      </c>
      <c r="G30" s="173">
        <v>0</v>
      </c>
      <c r="H30" s="174">
        <v>0</v>
      </c>
      <c r="I30" s="173">
        <v>0</v>
      </c>
      <c r="J30" s="174">
        <v>0</v>
      </c>
      <c r="K30" s="174">
        <v>0</v>
      </c>
    </row>
    <row r="31" spans="1:11" ht="14.25">
      <c r="A31" s="165" t="s">
        <v>289</v>
      </c>
      <c r="B31" s="165">
        <v>0</v>
      </c>
      <c r="C31" s="173">
        <v>0</v>
      </c>
      <c r="D31" s="174">
        <v>0</v>
      </c>
      <c r="E31" s="173">
        <v>0</v>
      </c>
      <c r="F31" s="174">
        <v>0</v>
      </c>
      <c r="G31" s="173">
        <v>0</v>
      </c>
      <c r="H31" s="174">
        <v>0</v>
      </c>
      <c r="I31" s="173">
        <v>0</v>
      </c>
      <c r="J31" s="174">
        <v>0</v>
      </c>
      <c r="K31" s="174">
        <v>0</v>
      </c>
    </row>
    <row r="32" spans="1:11" ht="14.25">
      <c r="A32" s="165" t="s">
        <v>290</v>
      </c>
      <c r="B32" s="165">
        <v>0</v>
      </c>
      <c r="C32" s="173">
        <v>0</v>
      </c>
      <c r="D32" s="174">
        <v>0</v>
      </c>
      <c r="E32" s="173">
        <v>0</v>
      </c>
      <c r="F32" s="174">
        <v>0</v>
      </c>
      <c r="G32" s="173">
        <v>0</v>
      </c>
      <c r="H32" s="174">
        <v>0</v>
      </c>
      <c r="I32" s="173">
        <v>0</v>
      </c>
      <c r="J32" s="174">
        <v>0</v>
      </c>
      <c r="K32" s="174">
        <v>0</v>
      </c>
    </row>
    <row r="33" spans="1:11" ht="14.25">
      <c r="A33" s="165"/>
      <c r="B33" s="174"/>
      <c r="C33" s="173"/>
      <c r="D33" s="174"/>
      <c r="E33" s="173"/>
      <c r="F33" s="174"/>
      <c r="G33" s="173"/>
      <c r="H33" s="174"/>
      <c r="I33" s="173"/>
      <c r="J33" s="174"/>
      <c r="K33" s="174"/>
    </row>
    <row r="34" spans="1:11" ht="14.25">
      <c r="A34" s="171" t="s">
        <v>291</v>
      </c>
      <c r="B34" s="171" t="s">
        <v>264</v>
      </c>
      <c r="C34" s="172" t="s">
        <v>273</v>
      </c>
      <c r="D34" s="157" t="s">
        <v>274</v>
      </c>
      <c r="E34" s="158" t="s">
        <v>273</v>
      </c>
      <c r="F34" s="159" t="s">
        <v>275</v>
      </c>
      <c r="G34" s="160" t="s">
        <v>273</v>
      </c>
      <c r="H34" s="161" t="s">
        <v>276</v>
      </c>
      <c r="I34" s="162" t="s">
        <v>277</v>
      </c>
      <c r="J34" s="163" t="s">
        <v>256</v>
      </c>
      <c r="K34" s="164" t="s">
        <v>257</v>
      </c>
    </row>
    <row r="35" spans="1:11" ht="14.25">
      <c r="A35" s="165" t="s">
        <v>39</v>
      </c>
      <c r="B35" s="165">
        <v>0</v>
      </c>
      <c r="C35" s="173">
        <v>0</v>
      </c>
      <c r="D35" s="174">
        <v>0</v>
      </c>
      <c r="E35" s="173">
        <v>0</v>
      </c>
      <c r="F35" s="174">
        <v>0</v>
      </c>
      <c r="G35" s="173">
        <v>0</v>
      </c>
      <c r="H35" s="174">
        <v>0</v>
      </c>
      <c r="I35" s="173">
        <v>0</v>
      </c>
      <c r="J35" s="174">
        <v>0</v>
      </c>
      <c r="K35" s="174">
        <v>0</v>
      </c>
    </row>
    <row r="36" spans="1:11" ht="14.25">
      <c r="A36" s="165" t="s">
        <v>278</v>
      </c>
      <c r="B36" s="165">
        <v>0</v>
      </c>
      <c r="C36" s="173">
        <v>0</v>
      </c>
      <c r="D36" s="174">
        <v>0</v>
      </c>
      <c r="E36" s="173">
        <v>0</v>
      </c>
      <c r="F36" s="174">
        <v>0</v>
      </c>
      <c r="G36" s="173">
        <v>0</v>
      </c>
      <c r="H36" s="174">
        <v>0</v>
      </c>
      <c r="I36" s="173">
        <v>0</v>
      </c>
      <c r="J36" s="174">
        <v>0</v>
      </c>
      <c r="K36" s="174">
        <v>0</v>
      </c>
    </row>
    <row r="37" spans="1:11" ht="14.25">
      <c r="A37" s="165" t="s">
        <v>279</v>
      </c>
      <c r="B37" s="165">
        <v>0</v>
      </c>
      <c r="C37" s="173">
        <v>0</v>
      </c>
      <c r="D37" s="174">
        <v>0</v>
      </c>
      <c r="E37" s="173">
        <v>0</v>
      </c>
      <c r="F37" s="174">
        <v>0</v>
      </c>
      <c r="G37" s="173">
        <v>0</v>
      </c>
      <c r="H37" s="174">
        <v>0</v>
      </c>
      <c r="I37" s="173">
        <v>0</v>
      </c>
      <c r="J37" s="174">
        <v>0</v>
      </c>
      <c r="K37" s="174">
        <v>0</v>
      </c>
    </row>
    <row r="38" spans="1:11" ht="14.25">
      <c r="A38" s="165" t="s">
        <v>280</v>
      </c>
      <c r="B38" s="165">
        <v>0</v>
      </c>
      <c r="C38" s="173">
        <v>0</v>
      </c>
      <c r="D38" s="174">
        <v>0</v>
      </c>
      <c r="E38" s="173">
        <v>0</v>
      </c>
      <c r="F38" s="174">
        <v>0</v>
      </c>
      <c r="G38" s="173">
        <v>0</v>
      </c>
      <c r="H38" s="174">
        <v>0</v>
      </c>
      <c r="I38" s="173">
        <v>0</v>
      </c>
      <c r="J38" s="174">
        <v>0</v>
      </c>
      <c r="K38" s="174">
        <v>0</v>
      </c>
    </row>
    <row r="39" spans="1:11" ht="14.25">
      <c r="A39" s="165" t="s">
        <v>281</v>
      </c>
      <c r="B39" s="165">
        <v>0</v>
      </c>
      <c r="C39" s="173">
        <v>0</v>
      </c>
      <c r="D39" s="174">
        <v>0</v>
      </c>
      <c r="E39" s="173">
        <v>0</v>
      </c>
      <c r="F39" s="174">
        <v>0</v>
      </c>
      <c r="G39" s="173">
        <v>0</v>
      </c>
      <c r="H39" s="174">
        <v>0</v>
      </c>
      <c r="I39" s="173">
        <v>0</v>
      </c>
      <c r="J39" s="174">
        <v>0</v>
      </c>
      <c r="K39" s="174">
        <v>0</v>
      </c>
    </row>
    <row r="40" spans="1:11" ht="14.25">
      <c r="A40" s="165" t="s">
        <v>282</v>
      </c>
      <c r="B40" s="174">
        <v>0</v>
      </c>
      <c r="C40" s="173">
        <v>0</v>
      </c>
      <c r="D40" s="174">
        <v>0</v>
      </c>
      <c r="E40" s="173">
        <v>0</v>
      </c>
      <c r="F40" s="174">
        <v>0</v>
      </c>
      <c r="G40" s="173">
        <v>0</v>
      </c>
      <c r="H40" s="174">
        <v>0</v>
      </c>
      <c r="I40" s="173">
        <v>0</v>
      </c>
      <c r="J40" s="174">
        <v>0</v>
      </c>
      <c r="K40" s="174">
        <v>0</v>
      </c>
    </row>
    <row r="41" spans="1:11" ht="14.25">
      <c r="A41" s="165" t="s">
        <v>283</v>
      </c>
      <c r="B41" s="165">
        <v>0</v>
      </c>
      <c r="C41" s="173">
        <v>0</v>
      </c>
      <c r="D41" s="174">
        <v>0</v>
      </c>
      <c r="E41" s="173">
        <v>0</v>
      </c>
      <c r="F41" s="174">
        <v>0</v>
      </c>
      <c r="G41" s="173">
        <v>0</v>
      </c>
      <c r="H41" s="174">
        <v>0</v>
      </c>
      <c r="I41" s="173">
        <v>0</v>
      </c>
      <c r="J41" s="174">
        <v>0</v>
      </c>
      <c r="K41" s="174">
        <v>0</v>
      </c>
    </row>
    <row r="42" spans="1:11" ht="14.25">
      <c r="A42" s="165" t="s">
        <v>284</v>
      </c>
      <c r="B42" s="165">
        <v>0</v>
      </c>
      <c r="C42" s="173">
        <v>0</v>
      </c>
      <c r="D42" s="174">
        <v>0</v>
      </c>
      <c r="E42" s="173">
        <v>0</v>
      </c>
      <c r="F42" s="174">
        <v>0</v>
      </c>
      <c r="G42" s="173">
        <v>0</v>
      </c>
      <c r="H42" s="174">
        <v>0</v>
      </c>
      <c r="I42" s="173">
        <v>0</v>
      </c>
      <c r="J42" s="174">
        <v>0</v>
      </c>
      <c r="K42" s="174">
        <v>0</v>
      </c>
    </row>
    <row r="43" spans="1:11" ht="14.25">
      <c r="A43" s="165" t="s">
        <v>285</v>
      </c>
      <c r="B43" s="165">
        <v>0</v>
      </c>
      <c r="C43" s="173">
        <v>0</v>
      </c>
      <c r="D43" s="174">
        <v>0</v>
      </c>
      <c r="E43" s="173">
        <v>0</v>
      </c>
      <c r="F43" s="174">
        <v>0</v>
      </c>
      <c r="G43" s="173">
        <v>0</v>
      </c>
      <c r="H43" s="174">
        <v>0</v>
      </c>
      <c r="I43" s="173">
        <v>0</v>
      </c>
      <c r="J43" s="174">
        <v>0</v>
      </c>
      <c r="K43" s="174">
        <v>0</v>
      </c>
    </row>
    <row r="44" spans="1:11" ht="14.25">
      <c r="A44" s="165" t="s">
        <v>286</v>
      </c>
      <c r="B44" s="165">
        <v>0</v>
      </c>
      <c r="C44" s="173">
        <v>0</v>
      </c>
      <c r="D44" s="174">
        <v>0</v>
      </c>
      <c r="E44" s="173">
        <v>0</v>
      </c>
      <c r="F44" s="174">
        <v>0</v>
      </c>
      <c r="G44" s="173">
        <v>0</v>
      </c>
      <c r="H44" s="174">
        <v>0</v>
      </c>
      <c r="I44" s="173">
        <v>0</v>
      </c>
      <c r="J44" s="174">
        <v>0</v>
      </c>
      <c r="K44" s="174">
        <v>0</v>
      </c>
    </row>
    <row r="45" spans="1:11" ht="14.25">
      <c r="A45" s="165" t="s">
        <v>287</v>
      </c>
      <c r="B45" s="165">
        <v>0</v>
      </c>
      <c r="C45" s="173">
        <v>0</v>
      </c>
      <c r="D45" s="174">
        <v>0</v>
      </c>
      <c r="E45" s="173">
        <v>0</v>
      </c>
      <c r="F45" s="174">
        <v>0</v>
      </c>
      <c r="G45" s="173">
        <v>0</v>
      </c>
      <c r="H45" s="174">
        <v>0</v>
      </c>
      <c r="I45" s="173">
        <v>0</v>
      </c>
      <c r="J45" s="174">
        <v>0</v>
      </c>
      <c r="K45" s="174">
        <v>0</v>
      </c>
    </row>
    <row r="46" spans="1:11" ht="14.25">
      <c r="A46" s="165" t="s">
        <v>288</v>
      </c>
      <c r="B46" s="165">
        <v>0</v>
      </c>
      <c r="C46" s="173">
        <v>0</v>
      </c>
      <c r="D46" s="174">
        <v>0</v>
      </c>
      <c r="E46" s="173">
        <v>0</v>
      </c>
      <c r="F46" s="174">
        <v>0</v>
      </c>
      <c r="G46" s="173">
        <v>0</v>
      </c>
      <c r="H46" s="174">
        <v>0</v>
      </c>
      <c r="I46" s="173">
        <v>0</v>
      </c>
      <c r="J46" s="174">
        <v>0</v>
      </c>
      <c r="K46" s="174">
        <v>0</v>
      </c>
    </row>
    <row r="47" spans="1:11" ht="14.25">
      <c r="A47" s="165" t="s">
        <v>289</v>
      </c>
      <c r="B47" s="165">
        <v>0</v>
      </c>
      <c r="C47" s="173">
        <v>0</v>
      </c>
      <c r="D47" s="174">
        <v>0</v>
      </c>
      <c r="E47" s="173">
        <v>0</v>
      </c>
      <c r="F47" s="174">
        <v>0</v>
      </c>
      <c r="G47" s="173">
        <v>0</v>
      </c>
      <c r="H47" s="174">
        <v>0</v>
      </c>
      <c r="I47" s="173">
        <v>0</v>
      </c>
      <c r="J47" s="174">
        <v>0</v>
      </c>
      <c r="K47" s="174">
        <v>0</v>
      </c>
    </row>
    <row r="48" spans="1:11" ht="14.25">
      <c r="A48" s="165" t="s">
        <v>290</v>
      </c>
      <c r="B48" s="165">
        <v>0</v>
      </c>
      <c r="C48" s="173">
        <v>0</v>
      </c>
      <c r="D48" s="174">
        <v>0</v>
      </c>
      <c r="E48" s="173">
        <v>0</v>
      </c>
      <c r="F48" s="174">
        <v>0</v>
      </c>
      <c r="G48" s="173">
        <v>0</v>
      </c>
      <c r="H48" s="174">
        <v>0</v>
      </c>
      <c r="I48" s="173">
        <v>0</v>
      </c>
      <c r="J48" s="174">
        <v>0</v>
      </c>
      <c r="K48" s="174">
        <v>0</v>
      </c>
    </row>
    <row r="49" spans="1:11" ht="14.25">
      <c r="A49" s="165"/>
      <c r="B49" s="166"/>
      <c r="C49" s="169"/>
      <c r="D49" s="166"/>
      <c r="E49" s="169"/>
      <c r="F49" s="166"/>
      <c r="G49" s="169"/>
      <c r="H49" s="166"/>
      <c r="I49" s="169"/>
      <c r="J49" s="166"/>
      <c r="K49" s="166"/>
    </row>
    <row r="50" spans="1:11" ht="14.25">
      <c r="A50" s="175" t="s">
        <v>292</v>
      </c>
      <c r="B50" s="176" t="s">
        <v>264</v>
      </c>
      <c r="C50" s="172" t="s">
        <v>273</v>
      </c>
      <c r="D50" s="157" t="s">
        <v>274</v>
      </c>
      <c r="E50" s="158" t="s">
        <v>273</v>
      </c>
      <c r="F50" s="159" t="s">
        <v>275</v>
      </c>
      <c r="G50" s="160" t="s">
        <v>273</v>
      </c>
      <c r="H50" s="161" t="s">
        <v>276</v>
      </c>
      <c r="I50" s="162" t="s">
        <v>277</v>
      </c>
      <c r="J50" s="163" t="s">
        <v>256</v>
      </c>
      <c r="K50" s="164" t="s">
        <v>257</v>
      </c>
    </row>
    <row r="51" spans="1:11" ht="14.25">
      <c r="A51" s="177" t="s">
        <v>293</v>
      </c>
      <c r="B51" s="166">
        <v>487</v>
      </c>
      <c r="C51" s="173">
        <v>0.3575624082232012</v>
      </c>
      <c r="D51" s="174">
        <v>219</v>
      </c>
      <c r="E51" s="173">
        <v>0.4581589958158996</v>
      </c>
      <c r="F51" s="174">
        <v>148</v>
      </c>
      <c r="G51" s="173">
        <v>0.3340857787810384</v>
      </c>
      <c r="H51" s="174">
        <v>118</v>
      </c>
      <c r="I51" s="173">
        <v>0.27251732101616627</v>
      </c>
      <c r="J51" s="174">
        <v>0</v>
      </c>
      <c r="K51" s="174">
        <v>2</v>
      </c>
    </row>
    <row r="52" spans="1:11" ht="14.25">
      <c r="A52" s="177" t="s">
        <v>294</v>
      </c>
      <c r="B52" s="166">
        <v>111</v>
      </c>
      <c r="C52" s="173">
        <v>0.2740740740740741</v>
      </c>
      <c r="D52" s="174">
        <v>62</v>
      </c>
      <c r="E52" s="173">
        <v>0.34444444444444444</v>
      </c>
      <c r="F52" s="174">
        <v>23</v>
      </c>
      <c r="G52" s="173">
        <v>0.22330097087378642</v>
      </c>
      <c r="H52" s="174">
        <v>24</v>
      </c>
      <c r="I52" s="173">
        <v>0.2033898305084746</v>
      </c>
      <c r="J52" s="174">
        <v>2</v>
      </c>
      <c r="K52" s="174">
        <v>2</v>
      </c>
    </row>
    <row r="53" spans="1:11" ht="14.25">
      <c r="A53" s="177" t="s">
        <v>295</v>
      </c>
      <c r="B53" s="166">
        <v>664</v>
      </c>
      <c r="C53" s="173">
        <v>0.35989159891598915</v>
      </c>
      <c r="D53" s="174">
        <v>314</v>
      </c>
      <c r="E53" s="173">
        <v>0.4373259052924791</v>
      </c>
      <c r="F53" s="174">
        <v>155</v>
      </c>
      <c r="G53" s="173">
        <v>0.3333333333333333</v>
      </c>
      <c r="H53" s="174">
        <v>188</v>
      </c>
      <c r="I53" s="173">
        <v>0.29513343799058084</v>
      </c>
      <c r="J53" s="174">
        <v>2</v>
      </c>
      <c r="K53" s="174">
        <v>5</v>
      </c>
    </row>
    <row r="54" spans="1:11" ht="14.25">
      <c r="A54" s="177" t="s">
        <v>296</v>
      </c>
      <c r="B54" s="166">
        <v>841</v>
      </c>
      <c r="C54" s="173">
        <v>0.5029904306220095</v>
      </c>
      <c r="D54" s="174">
        <v>488</v>
      </c>
      <c r="E54" s="173">
        <v>0.5816448152562574</v>
      </c>
      <c r="F54" s="174">
        <v>101</v>
      </c>
      <c r="G54" s="173">
        <v>0.4105691056910569</v>
      </c>
      <c r="H54" s="174">
        <v>242</v>
      </c>
      <c r="I54" s="173">
        <v>0.4306049822064057</v>
      </c>
      <c r="J54" s="174">
        <v>2</v>
      </c>
      <c r="K54" s="174">
        <v>8</v>
      </c>
    </row>
    <row r="55" spans="1:11" ht="14.25">
      <c r="A55" s="177" t="s">
        <v>297</v>
      </c>
      <c r="B55" s="166">
        <v>997</v>
      </c>
      <c r="C55" s="173">
        <v>0.5457033388067871</v>
      </c>
      <c r="D55" s="174">
        <v>561</v>
      </c>
      <c r="E55" s="173">
        <v>0.6783555018137848</v>
      </c>
      <c r="F55" s="174">
        <v>209</v>
      </c>
      <c r="G55" s="173">
        <v>0.4274028629856851</v>
      </c>
      <c r="H55" s="174">
        <v>220</v>
      </c>
      <c r="I55" s="173">
        <v>0.4426559356136821</v>
      </c>
      <c r="J55" s="174">
        <v>2</v>
      </c>
      <c r="K55" s="174">
        <v>5</v>
      </c>
    </row>
    <row r="56" spans="1:11" ht="14.25">
      <c r="A56" s="177" t="s">
        <v>298</v>
      </c>
      <c r="B56" s="166">
        <v>563</v>
      </c>
      <c r="C56" s="173">
        <v>0.493859649122807</v>
      </c>
      <c r="D56" s="174">
        <v>299</v>
      </c>
      <c r="E56" s="173">
        <v>0.5817120622568094</v>
      </c>
      <c r="F56" s="174">
        <v>120</v>
      </c>
      <c r="G56" s="173">
        <v>0.48582995951417</v>
      </c>
      <c r="H56" s="174">
        <v>140</v>
      </c>
      <c r="I56" s="173">
        <v>0.3794037940379404</v>
      </c>
      <c r="J56" s="174">
        <v>0</v>
      </c>
      <c r="K56" s="174">
        <v>4</v>
      </c>
    </row>
    <row r="57" spans="1:11" ht="14.25">
      <c r="A57" s="177" t="s">
        <v>299</v>
      </c>
      <c r="B57" s="166">
        <v>614</v>
      </c>
      <c r="C57" s="173">
        <v>0.4137466307277628</v>
      </c>
      <c r="D57" s="174">
        <v>397</v>
      </c>
      <c r="E57" s="173">
        <v>0.4919454770755886</v>
      </c>
      <c r="F57" s="174">
        <v>68</v>
      </c>
      <c r="G57" s="173">
        <v>0.33170731707317075</v>
      </c>
      <c r="H57" s="174">
        <v>143</v>
      </c>
      <c r="I57" s="173">
        <v>0.31291028446389496</v>
      </c>
      <c r="J57" s="174">
        <v>1</v>
      </c>
      <c r="K57" s="174">
        <v>5</v>
      </c>
    </row>
    <row r="58" spans="1:11" ht="14.25">
      <c r="A58" s="177" t="s">
        <v>300</v>
      </c>
      <c r="B58" s="166">
        <v>756</v>
      </c>
      <c r="C58" s="173">
        <v>0.4864864864864865</v>
      </c>
      <c r="D58" s="174">
        <v>478</v>
      </c>
      <c r="E58" s="173">
        <v>0.5597189695550351</v>
      </c>
      <c r="F58" s="174">
        <v>97</v>
      </c>
      <c r="G58" s="173">
        <v>0.4024896265560166</v>
      </c>
      <c r="H58" s="174">
        <v>176</v>
      </c>
      <c r="I58" s="173">
        <v>0.3972911963882618</v>
      </c>
      <c r="J58" s="174">
        <v>3</v>
      </c>
      <c r="K58" s="174">
        <v>2</v>
      </c>
    </row>
    <row r="59" spans="1:11" ht="14.25">
      <c r="A59" s="177" t="s">
        <v>301</v>
      </c>
      <c r="B59" s="166">
        <v>1211</v>
      </c>
      <c r="C59" s="173">
        <v>0.5580645161290323</v>
      </c>
      <c r="D59" s="174">
        <v>649</v>
      </c>
      <c r="E59" s="173">
        <v>0.7092896174863388</v>
      </c>
      <c r="F59" s="174">
        <v>270</v>
      </c>
      <c r="G59" s="173">
        <v>0.4326923076923077</v>
      </c>
      <c r="H59" s="174">
        <v>290</v>
      </c>
      <c r="I59" s="173">
        <v>0.4662379421221865</v>
      </c>
      <c r="J59" s="174">
        <v>0</v>
      </c>
      <c r="K59" s="174">
        <v>2</v>
      </c>
    </row>
    <row r="60" spans="1:11" ht="14.25">
      <c r="A60" s="177" t="s">
        <v>302</v>
      </c>
      <c r="B60" s="166">
        <v>913</v>
      </c>
      <c r="C60" s="173">
        <v>0.4932468935710427</v>
      </c>
      <c r="D60" s="174">
        <v>550</v>
      </c>
      <c r="E60" s="173">
        <v>0.6077348066298343</v>
      </c>
      <c r="F60" s="174">
        <v>147</v>
      </c>
      <c r="G60" s="173">
        <v>0.3798449612403101</v>
      </c>
      <c r="H60" s="174">
        <v>210</v>
      </c>
      <c r="I60" s="173">
        <v>0.38461538461538464</v>
      </c>
      <c r="J60" s="174">
        <v>1</v>
      </c>
      <c r="K60" s="174">
        <v>5</v>
      </c>
    </row>
    <row r="61" spans="1:11" ht="14.25">
      <c r="A61" s="178" t="s">
        <v>303</v>
      </c>
      <c r="B61" s="179">
        <v>5895</v>
      </c>
      <c r="C61" s="180">
        <v>0.5039322961189947</v>
      </c>
      <c r="D61" s="179">
        <v>3422</v>
      </c>
      <c r="E61" s="180">
        <v>0.6044868397809574</v>
      </c>
      <c r="F61" s="179">
        <v>1012</v>
      </c>
      <c r="G61" s="180">
        <v>0.4149241492414924</v>
      </c>
      <c r="H61" s="179">
        <v>1421</v>
      </c>
      <c r="I61" s="180">
        <v>0.4064645308924485</v>
      </c>
      <c r="J61" s="179">
        <v>9</v>
      </c>
      <c r="K61" s="179">
        <v>31</v>
      </c>
    </row>
    <row r="62" spans="1:11" ht="14.25">
      <c r="A62" s="177" t="s">
        <v>304</v>
      </c>
      <c r="B62" s="166">
        <v>355</v>
      </c>
      <c r="C62" s="173">
        <v>0.28085443037974683</v>
      </c>
      <c r="D62" s="174">
        <v>195</v>
      </c>
      <c r="E62" s="173">
        <v>0.4184549356223176</v>
      </c>
      <c r="F62" s="174">
        <v>74</v>
      </c>
      <c r="G62" s="173">
        <v>0.22839506172839505</v>
      </c>
      <c r="H62" s="174">
        <v>86</v>
      </c>
      <c r="I62" s="173">
        <v>0.1829787234042553</v>
      </c>
      <c r="J62" s="174">
        <v>0</v>
      </c>
      <c r="K62" s="174">
        <v>0</v>
      </c>
    </row>
    <row r="63" spans="1:11" ht="14.25">
      <c r="A63" s="177" t="s">
        <v>305</v>
      </c>
      <c r="B63" s="166">
        <v>132</v>
      </c>
      <c r="C63" s="173">
        <v>0.34375</v>
      </c>
      <c r="D63" s="174">
        <v>82</v>
      </c>
      <c r="E63" s="173">
        <v>0.44565217391304346</v>
      </c>
      <c r="F63" s="174">
        <v>28</v>
      </c>
      <c r="G63" s="173">
        <v>0.34146341463414637</v>
      </c>
      <c r="H63" s="174">
        <v>22</v>
      </c>
      <c r="I63" s="173">
        <v>0.1896551724137931</v>
      </c>
      <c r="J63" s="174">
        <v>0</v>
      </c>
      <c r="K63" s="174">
        <v>0</v>
      </c>
    </row>
    <row r="64" spans="1:11" ht="14.25">
      <c r="A64" s="177" t="s">
        <v>306</v>
      </c>
      <c r="B64" s="166">
        <v>86</v>
      </c>
      <c r="C64" s="173">
        <v>0.2144638403990025</v>
      </c>
      <c r="D64" s="174">
        <v>39</v>
      </c>
      <c r="E64" s="173">
        <v>0.24375</v>
      </c>
      <c r="F64" s="174">
        <v>28</v>
      </c>
      <c r="G64" s="173">
        <v>0.24347826086956523</v>
      </c>
      <c r="H64" s="174">
        <v>19</v>
      </c>
      <c r="I64" s="173">
        <v>0.152</v>
      </c>
      <c r="J64" s="174">
        <v>0</v>
      </c>
      <c r="K64" s="174">
        <v>0</v>
      </c>
    </row>
    <row r="65" spans="1:11" ht="14.25">
      <c r="A65" s="181" t="s">
        <v>283</v>
      </c>
      <c r="B65" s="166">
        <v>154</v>
      </c>
      <c r="C65" s="173">
        <v>0.30196078431372547</v>
      </c>
      <c r="D65" s="174">
        <v>79</v>
      </c>
      <c r="E65" s="173">
        <v>0.34649122807017546</v>
      </c>
      <c r="F65" s="174">
        <v>31</v>
      </c>
      <c r="G65" s="173">
        <v>0.2897196261682243</v>
      </c>
      <c r="H65" s="174">
        <v>42</v>
      </c>
      <c r="I65" s="173">
        <v>0.24705882352941178</v>
      </c>
      <c r="J65" s="174">
        <v>0</v>
      </c>
      <c r="K65" s="174">
        <v>2</v>
      </c>
    </row>
    <row r="66" spans="1:11" ht="14.25">
      <c r="A66" s="182" t="s">
        <v>307</v>
      </c>
      <c r="B66" s="166">
        <v>1290</v>
      </c>
      <c r="C66" s="173">
        <v>0.5776981639050605</v>
      </c>
      <c r="D66" s="174">
        <v>869</v>
      </c>
      <c r="E66" s="173">
        <v>0.6746894409937888</v>
      </c>
      <c r="F66" s="174">
        <v>188</v>
      </c>
      <c r="G66" s="173">
        <v>0.4392523364485981</v>
      </c>
      <c r="H66" s="174">
        <v>230</v>
      </c>
      <c r="I66" s="173">
        <v>0.45454545454545453</v>
      </c>
      <c r="J66" s="174">
        <v>1</v>
      </c>
      <c r="K66" s="174">
        <v>2</v>
      </c>
    </row>
    <row r="67" spans="1:11" ht="14.25">
      <c r="A67" s="182" t="s">
        <v>308</v>
      </c>
      <c r="B67" s="166">
        <v>1221</v>
      </c>
      <c r="C67" s="173">
        <v>0.6126442548921224</v>
      </c>
      <c r="D67" s="174">
        <v>811</v>
      </c>
      <c r="E67" s="173">
        <v>0.7234611953612846</v>
      </c>
      <c r="F67" s="174">
        <v>205</v>
      </c>
      <c r="G67" s="173">
        <v>0.49516908212560384</v>
      </c>
      <c r="H67" s="174">
        <v>202</v>
      </c>
      <c r="I67" s="173">
        <v>0.452914798206278</v>
      </c>
      <c r="J67" s="174">
        <v>1</v>
      </c>
      <c r="K67" s="174">
        <v>2</v>
      </c>
    </row>
    <row r="68" spans="1:11" ht="14.25">
      <c r="A68" s="182" t="s">
        <v>309</v>
      </c>
      <c r="B68" s="166">
        <v>655</v>
      </c>
      <c r="C68" s="173">
        <v>0.3692220969560316</v>
      </c>
      <c r="D68" s="174">
        <v>337</v>
      </c>
      <c r="E68" s="173">
        <v>0.46291208791208793</v>
      </c>
      <c r="F68" s="174">
        <v>110</v>
      </c>
      <c r="G68" s="173">
        <v>0.2722772277227723</v>
      </c>
      <c r="H68" s="174">
        <v>200</v>
      </c>
      <c r="I68" s="173">
        <v>0.32733224222585927</v>
      </c>
      <c r="J68" s="174">
        <v>1</v>
      </c>
      <c r="K68" s="174">
        <v>7</v>
      </c>
    </row>
    <row r="69" spans="1:11" ht="14.25">
      <c r="A69" s="182" t="s">
        <v>310</v>
      </c>
      <c r="B69" s="166">
        <v>1152</v>
      </c>
      <c r="C69" s="173">
        <v>0.5725646123260437</v>
      </c>
      <c r="D69" s="174">
        <v>777</v>
      </c>
      <c r="E69" s="173">
        <v>0.6721453287197232</v>
      </c>
      <c r="F69" s="174">
        <v>159</v>
      </c>
      <c r="G69" s="173">
        <v>0.44166666666666665</v>
      </c>
      <c r="H69" s="174">
        <v>211</v>
      </c>
      <c r="I69" s="173">
        <v>0.4359504132231405</v>
      </c>
      <c r="J69" s="174">
        <v>2</v>
      </c>
      <c r="K69" s="174">
        <v>3</v>
      </c>
    </row>
    <row r="70" spans="1:11" ht="14.25">
      <c r="A70" s="182" t="s">
        <v>311</v>
      </c>
      <c r="B70" s="166">
        <v>840</v>
      </c>
      <c r="C70" s="173">
        <v>0.38461538461538464</v>
      </c>
      <c r="D70" s="174">
        <v>467</v>
      </c>
      <c r="E70" s="173">
        <v>0.491062039957939</v>
      </c>
      <c r="F70" s="174">
        <v>119</v>
      </c>
      <c r="G70" s="173">
        <v>0.25481798715203424</v>
      </c>
      <c r="H70" s="174">
        <v>242</v>
      </c>
      <c r="I70" s="173">
        <v>0.33751743375174337</v>
      </c>
      <c r="J70" s="174">
        <v>2</v>
      </c>
      <c r="K70" s="174">
        <v>10</v>
      </c>
    </row>
    <row r="71" spans="1:11" ht="14.25">
      <c r="A71" s="182" t="s">
        <v>312</v>
      </c>
      <c r="B71" s="166">
        <v>1221</v>
      </c>
      <c r="C71" s="173">
        <v>0.5438752783964366</v>
      </c>
      <c r="D71" s="174">
        <v>782</v>
      </c>
      <c r="E71" s="173">
        <v>0.6316639741518578</v>
      </c>
      <c r="F71" s="174">
        <v>191</v>
      </c>
      <c r="G71" s="173">
        <v>0.4823232323232323</v>
      </c>
      <c r="H71" s="174">
        <v>243</v>
      </c>
      <c r="I71" s="173">
        <v>0.4056761268781302</v>
      </c>
      <c r="J71" s="174">
        <v>3</v>
      </c>
      <c r="K71" s="174">
        <v>2</v>
      </c>
    </row>
    <row r="72" spans="1:11" ht="14.25">
      <c r="A72" s="182" t="s">
        <v>313</v>
      </c>
      <c r="B72" s="166">
        <v>975</v>
      </c>
      <c r="C72" s="173">
        <v>0.5648899188876014</v>
      </c>
      <c r="D72" s="174">
        <v>582</v>
      </c>
      <c r="E72" s="173">
        <v>0.6554054054054054</v>
      </c>
      <c r="F72" s="174">
        <v>156</v>
      </c>
      <c r="G72" s="173">
        <v>0.45217391304347826</v>
      </c>
      <c r="H72" s="174">
        <v>231</v>
      </c>
      <c r="I72" s="173">
        <v>0.4873417721518987</v>
      </c>
      <c r="J72" s="174">
        <v>1</v>
      </c>
      <c r="K72" s="174">
        <v>5</v>
      </c>
    </row>
    <row r="73" spans="1:11" ht="14.25">
      <c r="A73" s="182" t="s">
        <v>314</v>
      </c>
      <c r="B73" s="166">
        <v>1177</v>
      </c>
      <c r="C73" s="173">
        <v>0.5658653846153846</v>
      </c>
      <c r="D73" s="174">
        <v>690</v>
      </c>
      <c r="E73" s="173">
        <v>0.6764705882352942</v>
      </c>
      <c r="F73" s="174">
        <v>242</v>
      </c>
      <c r="G73" s="173">
        <v>0.4898785425101215</v>
      </c>
      <c r="H73" s="174">
        <v>243</v>
      </c>
      <c r="I73" s="173">
        <v>0.43862815884476536</v>
      </c>
      <c r="J73" s="174">
        <v>0</v>
      </c>
      <c r="K73" s="174">
        <v>2</v>
      </c>
    </row>
    <row r="74" spans="1:11" ht="14.25">
      <c r="A74" s="182" t="s">
        <v>315</v>
      </c>
      <c r="B74" s="166">
        <v>1089</v>
      </c>
      <c r="C74" s="173">
        <v>0.5630816959669079</v>
      </c>
      <c r="D74" s="174">
        <v>687</v>
      </c>
      <c r="E74" s="173">
        <v>0.6656976744186046</v>
      </c>
      <c r="F74" s="174">
        <v>150</v>
      </c>
      <c r="G74" s="173">
        <v>0.45454545454545453</v>
      </c>
      <c r="H74" s="174">
        <v>242</v>
      </c>
      <c r="I74" s="173">
        <v>0.44</v>
      </c>
      <c r="J74" s="174">
        <v>3</v>
      </c>
      <c r="K74" s="174">
        <v>7</v>
      </c>
    </row>
    <row r="75" spans="1:11" ht="14.25">
      <c r="A75" s="182" t="s">
        <v>316</v>
      </c>
      <c r="B75" s="166">
        <v>817</v>
      </c>
      <c r="C75" s="173">
        <v>0.48863636363636365</v>
      </c>
      <c r="D75" s="174">
        <v>479</v>
      </c>
      <c r="E75" s="173">
        <v>0.5935563816604709</v>
      </c>
      <c r="F75" s="174">
        <v>123</v>
      </c>
      <c r="G75" s="173">
        <v>0.41836734693877553</v>
      </c>
      <c r="H75" s="174">
        <v>207</v>
      </c>
      <c r="I75" s="173">
        <v>0.375</v>
      </c>
      <c r="J75" s="174">
        <v>4</v>
      </c>
      <c r="K75" s="174">
        <v>4</v>
      </c>
    </row>
    <row r="76" spans="1:11" ht="14.25">
      <c r="A76" s="182" t="s">
        <v>317</v>
      </c>
      <c r="B76" s="166">
        <v>759</v>
      </c>
      <c r="C76" s="173">
        <v>0.349286700414174</v>
      </c>
      <c r="D76" s="174">
        <v>433</v>
      </c>
      <c r="E76" s="173">
        <v>0.46112886048988283</v>
      </c>
      <c r="F76" s="174">
        <v>110</v>
      </c>
      <c r="G76" s="173">
        <v>0.2756892230576441</v>
      </c>
      <c r="H76" s="174">
        <v>204</v>
      </c>
      <c r="I76" s="173">
        <v>0.2562814070351759</v>
      </c>
      <c r="J76" s="174">
        <v>2</v>
      </c>
      <c r="K76" s="174">
        <v>10</v>
      </c>
    </row>
    <row r="77" spans="1:11" ht="14.25">
      <c r="A77" s="182" t="s">
        <v>318</v>
      </c>
      <c r="B77" s="166">
        <v>941</v>
      </c>
      <c r="C77" s="173">
        <v>0.48206967213114754</v>
      </c>
      <c r="D77" s="174">
        <v>573</v>
      </c>
      <c r="E77" s="173">
        <v>0.5645320197044335</v>
      </c>
      <c r="F77" s="174">
        <v>124</v>
      </c>
      <c r="G77" s="173">
        <v>0.4626865671641791</v>
      </c>
      <c r="H77" s="174">
        <v>240</v>
      </c>
      <c r="I77" s="173">
        <v>0.3686635944700461</v>
      </c>
      <c r="J77" s="174">
        <v>2</v>
      </c>
      <c r="K77" s="174">
        <v>2</v>
      </c>
    </row>
    <row r="78" spans="1:11" ht="14.25">
      <c r="A78" s="182" t="s">
        <v>319</v>
      </c>
      <c r="B78" s="166">
        <v>825</v>
      </c>
      <c r="C78" s="173">
        <v>0.5055147058823529</v>
      </c>
      <c r="D78" s="174">
        <v>494</v>
      </c>
      <c r="E78" s="173">
        <v>0.5951807228915663</v>
      </c>
      <c r="F78" s="174">
        <v>111</v>
      </c>
      <c r="G78" s="173">
        <v>0.42366412213740456</v>
      </c>
      <c r="H78" s="174">
        <v>215</v>
      </c>
      <c r="I78" s="173">
        <v>0.4182879377431907</v>
      </c>
      <c r="J78" s="174">
        <v>3</v>
      </c>
      <c r="K78" s="174">
        <v>2</v>
      </c>
    </row>
    <row r="79" spans="1:11" ht="14.25">
      <c r="A79" s="182" t="s">
        <v>320</v>
      </c>
      <c r="B79" s="166">
        <v>913</v>
      </c>
      <c r="C79" s="173">
        <v>0.5256188831318365</v>
      </c>
      <c r="D79" s="174">
        <v>646</v>
      </c>
      <c r="E79" s="173">
        <v>0.5921173235563703</v>
      </c>
      <c r="F79" s="174">
        <v>80</v>
      </c>
      <c r="G79" s="173">
        <v>0.47337278106508873</v>
      </c>
      <c r="H79" s="174">
        <v>185</v>
      </c>
      <c r="I79" s="173">
        <v>0.40217391304347827</v>
      </c>
      <c r="J79" s="174">
        <v>1</v>
      </c>
      <c r="K79" s="174">
        <v>1</v>
      </c>
    </row>
    <row r="80" spans="1:11" ht="14.25">
      <c r="A80" s="182" t="s">
        <v>321</v>
      </c>
      <c r="B80" s="166">
        <v>612</v>
      </c>
      <c r="C80" s="173">
        <v>0.44541484716157204</v>
      </c>
      <c r="D80" s="174">
        <v>381</v>
      </c>
      <c r="E80" s="173">
        <v>0.5100401606425703</v>
      </c>
      <c r="F80" s="174">
        <v>87</v>
      </c>
      <c r="G80" s="173">
        <v>0.43283582089552236</v>
      </c>
      <c r="H80" s="174">
        <v>141</v>
      </c>
      <c r="I80" s="173">
        <v>0.3381294964028777</v>
      </c>
      <c r="J80" s="174">
        <v>1</v>
      </c>
      <c r="K80" s="174">
        <v>2</v>
      </c>
    </row>
    <row r="81" spans="1:11" ht="14.25">
      <c r="A81" s="182" t="s">
        <v>322</v>
      </c>
      <c r="B81" s="166">
        <v>1214</v>
      </c>
      <c r="C81" s="173">
        <v>0.6171835282155567</v>
      </c>
      <c r="D81" s="174">
        <v>839</v>
      </c>
      <c r="E81" s="173">
        <v>0.7038590604026845</v>
      </c>
      <c r="F81" s="174">
        <v>113</v>
      </c>
      <c r="G81" s="173">
        <v>0.4538152610441767</v>
      </c>
      <c r="H81" s="174">
        <v>258</v>
      </c>
      <c r="I81" s="173">
        <v>0.5</v>
      </c>
      <c r="J81" s="174">
        <v>1</v>
      </c>
      <c r="K81" s="174">
        <v>3</v>
      </c>
    </row>
    <row r="82" spans="1:11" ht="14.25">
      <c r="A82" s="182" t="s">
        <v>323</v>
      </c>
      <c r="B82" s="166">
        <v>1364</v>
      </c>
      <c r="C82" s="173">
        <v>0.604074402125775</v>
      </c>
      <c r="D82" s="174">
        <v>1019</v>
      </c>
      <c r="E82" s="173">
        <v>0.6984235777930089</v>
      </c>
      <c r="F82" s="174">
        <v>112</v>
      </c>
      <c r="G82" s="173">
        <v>0.45161290322580644</v>
      </c>
      <c r="H82" s="174">
        <v>225</v>
      </c>
      <c r="I82" s="173">
        <v>0.42452830188679247</v>
      </c>
      <c r="J82" s="174">
        <v>4</v>
      </c>
      <c r="K82" s="174">
        <v>4</v>
      </c>
    </row>
    <row r="83" spans="1:11" ht="14.25">
      <c r="A83" s="182" t="s">
        <v>324</v>
      </c>
      <c r="B83" s="166">
        <v>1168</v>
      </c>
      <c r="C83" s="173">
        <v>0.5382488479262673</v>
      </c>
      <c r="D83" s="174">
        <v>895</v>
      </c>
      <c r="E83" s="173">
        <v>0.6155433287482807</v>
      </c>
      <c r="F83" s="174">
        <v>76</v>
      </c>
      <c r="G83" s="173">
        <v>0.39790575916230364</v>
      </c>
      <c r="H83" s="174">
        <v>184</v>
      </c>
      <c r="I83" s="173">
        <v>0.3717171717171717</v>
      </c>
      <c r="J83" s="174">
        <v>9</v>
      </c>
      <c r="K83" s="174">
        <v>4</v>
      </c>
    </row>
    <row r="84" spans="1:11" ht="14.25">
      <c r="A84" s="182" t="s">
        <v>325</v>
      </c>
      <c r="B84" s="166">
        <v>614</v>
      </c>
      <c r="C84" s="173">
        <v>0.24969499796665312</v>
      </c>
      <c r="D84" s="174">
        <v>330</v>
      </c>
      <c r="E84" s="173">
        <v>0.3484688489968321</v>
      </c>
      <c r="F84" s="174">
        <v>86</v>
      </c>
      <c r="G84" s="173">
        <v>0.18859649122807018</v>
      </c>
      <c r="H84" s="174">
        <v>188</v>
      </c>
      <c r="I84" s="173">
        <v>0.18725099601593626</v>
      </c>
      <c r="J84" s="174">
        <v>3</v>
      </c>
      <c r="K84" s="174">
        <v>7</v>
      </c>
    </row>
    <row r="85" spans="1:11" ht="14.25">
      <c r="A85" s="182" t="s">
        <v>326</v>
      </c>
      <c r="B85" s="166">
        <v>822</v>
      </c>
      <c r="C85" s="173">
        <v>0.39217557251908397</v>
      </c>
      <c r="D85" s="174">
        <v>510</v>
      </c>
      <c r="E85" s="173">
        <v>0.4885057471264368</v>
      </c>
      <c r="F85" s="174">
        <v>92</v>
      </c>
      <c r="G85" s="173">
        <v>0.26744186046511625</v>
      </c>
      <c r="H85" s="174">
        <v>209</v>
      </c>
      <c r="I85" s="173">
        <v>0.3073529411764706</v>
      </c>
      <c r="J85" s="174">
        <v>6</v>
      </c>
      <c r="K85" s="174">
        <v>5</v>
      </c>
    </row>
    <row r="86" spans="1:11" ht="14.25">
      <c r="A86" s="182" t="s">
        <v>327</v>
      </c>
      <c r="B86" s="166">
        <v>928</v>
      </c>
      <c r="C86" s="173">
        <v>0.4332399626517274</v>
      </c>
      <c r="D86" s="174">
        <v>675</v>
      </c>
      <c r="E86" s="173">
        <v>0.5216383307573416</v>
      </c>
      <c r="F86" s="174">
        <v>58</v>
      </c>
      <c r="G86" s="173">
        <v>0.23015873015873015</v>
      </c>
      <c r="H86" s="174">
        <v>183</v>
      </c>
      <c r="I86" s="173">
        <v>0.32275132275132273</v>
      </c>
      <c r="J86" s="174">
        <v>6</v>
      </c>
      <c r="K86" s="174">
        <v>6</v>
      </c>
    </row>
    <row r="87" spans="1:11" ht="14.25">
      <c r="A87" s="182" t="s">
        <v>328</v>
      </c>
      <c r="B87" s="166">
        <v>913</v>
      </c>
      <c r="C87" s="173">
        <v>0.4948509485094851</v>
      </c>
      <c r="D87" s="174">
        <v>572</v>
      </c>
      <c r="E87" s="173">
        <v>0.6224156692056583</v>
      </c>
      <c r="F87" s="174">
        <v>117</v>
      </c>
      <c r="G87" s="173">
        <v>0.34110787172011664</v>
      </c>
      <c r="H87" s="174">
        <v>217</v>
      </c>
      <c r="I87" s="173">
        <v>0.38543516873889877</v>
      </c>
      <c r="J87" s="174">
        <v>0</v>
      </c>
      <c r="K87" s="174">
        <v>7</v>
      </c>
    </row>
    <row r="88" spans="1:11" ht="14.25">
      <c r="A88" s="182" t="s">
        <v>329</v>
      </c>
      <c r="B88" s="166">
        <v>1431</v>
      </c>
      <c r="C88" s="173">
        <v>0.6243455497382199</v>
      </c>
      <c r="D88" s="174">
        <v>996</v>
      </c>
      <c r="E88" s="173">
        <v>0.7124463519313304</v>
      </c>
      <c r="F88" s="174">
        <v>190</v>
      </c>
      <c r="G88" s="173">
        <v>0.4567307692307692</v>
      </c>
      <c r="H88" s="174">
        <v>241</v>
      </c>
      <c r="I88" s="173">
        <v>0.5182795698924731</v>
      </c>
      <c r="J88" s="174">
        <v>2</v>
      </c>
      <c r="K88" s="174">
        <v>2</v>
      </c>
    </row>
    <row r="89" spans="1:11" ht="14.25">
      <c r="A89" s="182" t="s">
        <v>330</v>
      </c>
      <c r="B89" s="166">
        <v>1325</v>
      </c>
      <c r="C89" s="173">
        <v>0.5495644960597262</v>
      </c>
      <c r="D89" s="174">
        <v>780</v>
      </c>
      <c r="E89" s="173">
        <v>0.6896551724137931</v>
      </c>
      <c r="F89" s="174">
        <v>241</v>
      </c>
      <c r="G89" s="173">
        <v>0.4303571428571429</v>
      </c>
      <c r="H89" s="174">
        <v>301</v>
      </c>
      <c r="I89" s="173">
        <v>0.4221598877980365</v>
      </c>
      <c r="J89" s="174">
        <v>2</v>
      </c>
      <c r="K89" s="174">
        <v>1</v>
      </c>
    </row>
    <row r="90" spans="1:11" ht="14.25">
      <c r="A90" s="178" t="s">
        <v>331</v>
      </c>
      <c r="B90" s="179">
        <v>24266</v>
      </c>
      <c r="C90" s="180">
        <v>0.503611157230616</v>
      </c>
      <c r="D90" s="179">
        <v>15624</v>
      </c>
      <c r="E90" s="180">
        <v>0.6101694915254238</v>
      </c>
      <c r="F90" s="179">
        <v>3240</v>
      </c>
      <c r="G90" s="180">
        <v>0.3925369517809547</v>
      </c>
      <c r="H90" s="179">
        <v>5242</v>
      </c>
      <c r="I90" s="180">
        <v>0.37958001448225925</v>
      </c>
      <c r="J90" s="179">
        <v>60</v>
      </c>
      <c r="K90" s="179">
        <v>100</v>
      </c>
    </row>
    <row r="91" spans="1:11" ht="14.25">
      <c r="A91" s="177" t="s">
        <v>332</v>
      </c>
      <c r="B91" s="166">
        <v>603</v>
      </c>
      <c r="C91" s="173">
        <v>0.3318657127132636</v>
      </c>
      <c r="D91" s="174">
        <v>220</v>
      </c>
      <c r="E91" s="173">
        <v>0.4296875</v>
      </c>
      <c r="F91" s="174">
        <v>221</v>
      </c>
      <c r="G91" s="173">
        <v>0.3605220228384992</v>
      </c>
      <c r="H91" s="174">
        <v>159</v>
      </c>
      <c r="I91" s="173">
        <v>0.2338235294117647</v>
      </c>
      <c r="J91" s="174">
        <v>0</v>
      </c>
      <c r="K91" s="174">
        <v>3</v>
      </c>
    </row>
    <row r="92" spans="1:11" ht="14.25">
      <c r="A92" s="177" t="s">
        <v>333</v>
      </c>
      <c r="B92" s="166">
        <v>532</v>
      </c>
      <c r="C92" s="173">
        <v>0.3142350856467809</v>
      </c>
      <c r="D92" s="174">
        <v>211</v>
      </c>
      <c r="E92" s="173">
        <v>0.39365671641791045</v>
      </c>
      <c r="F92" s="174">
        <v>172</v>
      </c>
      <c r="G92" s="173">
        <v>0.3233082706766917</v>
      </c>
      <c r="H92" s="174">
        <v>148</v>
      </c>
      <c r="I92" s="173">
        <v>0.23832528180354268</v>
      </c>
      <c r="J92" s="174">
        <v>0</v>
      </c>
      <c r="K92" s="174">
        <v>1</v>
      </c>
    </row>
    <row r="93" spans="1:11" ht="14.25">
      <c r="A93" s="177" t="s">
        <v>334</v>
      </c>
      <c r="B93" s="166">
        <v>167</v>
      </c>
      <c r="C93" s="173">
        <v>0.36542669584245074</v>
      </c>
      <c r="D93" s="174">
        <v>90</v>
      </c>
      <c r="E93" s="173">
        <v>0.4205607476635514</v>
      </c>
      <c r="F93" s="174">
        <v>44</v>
      </c>
      <c r="G93" s="173">
        <v>0.3793103448275862</v>
      </c>
      <c r="H93" s="174">
        <v>31</v>
      </c>
      <c r="I93" s="173">
        <v>0.248</v>
      </c>
      <c r="J93" s="174">
        <v>0</v>
      </c>
      <c r="K93" s="174">
        <v>2</v>
      </c>
    </row>
    <row r="94" spans="1:11" ht="14.25">
      <c r="A94" s="177" t="s">
        <v>335</v>
      </c>
      <c r="B94" s="166">
        <v>871</v>
      </c>
      <c r="C94" s="173">
        <v>0.48604910714285715</v>
      </c>
      <c r="D94" s="174">
        <v>475</v>
      </c>
      <c r="E94" s="173">
        <v>0.5915317559153176</v>
      </c>
      <c r="F94" s="174">
        <v>200</v>
      </c>
      <c r="G94" s="173">
        <v>0.4106776180698152</v>
      </c>
      <c r="H94" s="174">
        <v>193</v>
      </c>
      <c r="I94" s="173">
        <v>0.39068825910931176</v>
      </c>
      <c r="J94" s="174">
        <v>1</v>
      </c>
      <c r="K94" s="174">
        <v>2</v>
      </c>
    </row>
    <row r="95" spans="1:11" ht="14.25">
      <c r="A95" s="183" t="s">
        <v>336</v>
      </c>
      <c r="B95" s="166">
        <v>706</v>
      </c>
      <c r="C95" s="173">
        <v>0.42813826561552454</v>
      </c>
      <c r="D95" s="174">
        <v>338</v>
      </c>
      <c r="E95" s="173">
        <v>0.555008210180624</v>
      </c>
      <c r="F95" s="174">
        <v>154</v>
      </c>
      <c r="G95" s="173">
        <v>0.34684684684684686</v>
      </c>
      <c r="H95" s="174">
        <v>212</v>
      </c>
      <c r="I95" s="173">
        <v>0.3599320882852292</v>
      </c>
      <c r="J95" s="174">
        <v>0</v>
      </c>
      <c r="K95" s="174">
        <v>2</v>
      </c>
    </row>
    <row r="96" spans="1:11" ht="14.25">
      <c r="A96" s="183" t="s">
        <v>337</v>
      </c>
      <c r="B96" s="166">
        <v>702</v>
      </c>
      <c r="C96" s="173">
        <v>0.4344059405940594</v>
      </c>
      <c r="D96" s="174">
        <v>367</v>
      </c>
      <c r="E96" s="173">
        <v>0.5334302325581395</v>
      </c>
      <c r="F96" s="174">
        <v>151</v>
      </c>
      <c r="G96" s="173">
        <v>0.38817480719794345</v>
      </c>
      <c r="H96" s="174">
        <v>298</v>
      </c>
      <c r="I96" s="173">
        <v>0.5643939393939394</v>
      </c>
      <c r="J96" s="174">
        <v>0</v>
      </c>
      <c r="K96" s="174">
        <v>1</v>
      </c>
    </row>
    <row r="97" spans="1:11" ht="14.25">
      <c r="A97" s="183" t="s">
        <v>338</v>
      </c>
      <c r="B97" s="166">
        <v>934</v>
      </c>
      <c r="C97" s="173">
        <v>0.4391161259990597</v>
      </c>
      <c r="D97" s="174">
        <v>427</v>
      </c>
      <c r="E97" s="173">
        <v>0.5538261997405967</v>
      </c>
      <c r="F97" s="174">
        <v>202</v>
      </c>
      <c r="G97" s="173">
        <v>0.36528028933092227</v>
      </c>
      <c r="H97" s="174">
        <v>298</v>
      </c>
      <c r="I97" s="173">
        <v>0.38303341902313626</v>
      </c>
      <c r="J97" s="174">
        <v>0</v>
      </c>
      <c r="K97" s="174">
        <v>7</v>
      </c>
    </row>
    <row r="98" spans="1:11" ht="14.25">
      <c r="A98" s="183" t="s">
        <v>339</v>
      </c>
      <c r="B98" s="166">
        <v>686</v>
      </c>
      <c r="C98" s="173">
        <v>0.43253467843631777</v>
      </c>
      <c r="D98" s="174">
        <v>366</v>
      </c>
      <c r="E98" s="173">
        <v>0.5479041916167665</v>
      </c>
      <c r="F98" s="174">
        <v>110</v>
      </c>
      <c r="G98" s="173">
        <v>0.36666666666666664</v>
      </c>
      <c r="H98" s="174">
        <v>298</v>
      </c>
      <c r="I98" s="173">
        <v>0.49093904448105435</v>
      </c>
      <c r="J98" s="174">
        <v>1</v>
      </c>
      <c r="K98" s="174">
        <v>5</v>
      </c>
    </row>
    <row r="99" spans="1:11" ht="14.25">
      <c r="A99" s="183" t="s">
        <v>340</v>
      </c>
      <c r="B99" s="166">
        <v>624</v>
      </c>
      <c r="C99" s="173">
        <v>0.42916093535075656</v>
      </c>
      <c r="D99" s="174">
        <v>317</v>
      </c>
      <c r="E99" s="173">
        <v>0.5532286212914486</v>
      </c>
      <c r="F99" s="174">
        <v>115</v>
      </c>
      <c r="G99" s="173">
        <v>0.33236994219653176</v>
      </c>
      <c r="H99" s="174">
        <v>204</v>
      </c>
      <c r="I99" s="173">
        <v>0.39080459770114945</v>
      </c>
      <c r="J99" s="174">
        <v>0</v>
      </c>
      <c r="K99" s="174">
        <v>5</v>
      </c>
    </row>
    <row r="100" spans="1:11" ht="14.25">
      <c r="A100" s="183" t="s">
        <v>341</v>
      </c>
      <c r="B100" s="166">
        <v>1142</v>
      </c>
      <c r="C100" s="173">
        <v>0.4357115604731019</v>
      </c>
      <c r="D100" s="174">
        <v>476</v>
      </c>
      <c r="E100" s="173">
        <v>0.5123789020452099</v>
      </c>
      <c r="F100" s="174">
        <v>305</v>
      </c>
      <c r="G100" s="173">
        <v>0.42657342657342656</v>
      </c>
      <c r="H100" s="174">
        <v>187</v>
      </c>
      <c r="I100" s="173">
        <v>0.1960167714884696</v>
      </c>
      <c r="J100" s="174">
        <v>1</v>
      </c>
      <c r="K100" s="174">
        <v>4</v>
      </c>
    </row>
    <row r="101" spans="1:11" ht="14.25">
      <c r="A101" s="178" t="s">
        <v>342</v>
      </c>
      <c r="B101" s="179">
        <v>4794</v>
      </c>
      <c r="C101" s="180">
        <v>0.4490025288002248</v>
      </c>
      <c r="D101" s="179">
        <v>2291</v>
      </c>
      <c r="E101" s="180">
        <v>0.5580998781973203</v>
      </c>
      <c r="F101" s="179">
        <v>1037</v>
      </c>
      <c r="G101" s="180">
        <v>0.39731800766283526</v>
      </c>
      <c r="H101" s="179">
        <v>1497</v>
      </c>
      <c r="I101" s="180">
        <v>0.38662190082644626</v>
      </c>
      <c r="J101" s="179">
        <v>2</v>
      </c>
      <c r="K101" s="179">
        <v>24</v>
      </c>
    </row>
    <row r="102" spans="1:11" ht="14.25">
      <c r="A102" s="177" t="s">
        <v>285</v>
      </c>
      <c r="B102" s="166">
        <v>247</v>
      </c>
      <c r="C102" s="173">
        <v>0.23568702290076335</v>
      </c>
      <c r="D102" s="174">
        <v>138</v>
      </c>
      <c r="E102" s="173">
        <v>0.3108108108108108</v>
      </c>
      <c r="F102" s="174">
        <v>53</v>
      </c>
      <c r="G102" s="173">
        <v>0.2</v>
      </c>
      <c r="H102" s="174">
        <v>54</v>
      </c>
      <c r="I102" s="173">
        <v>0.16314199395770393</v>
      </c>
      <c r="J102" s="174">
        <v>0</v>
      </c>
      <c r="K102" s="174">
        <v>5</v>
      </c>
    </row>
    <row r="103" spans="1:11" ht="14.25">
      <c r="A103" s="177" t="s">
        <v>343</v>
      </c>
      <c r="B103" s="166">
        <v>1381</v>
      </c>
      <c r="C103" s="173">
        <v>0.631747483989021</v>
      </c>
      <c r="D103" s="174">
        <v>805</v>
      </c>
      <c r="E103" s="173">
        <v>0.7460611677479148</v>
      </c>
      <c r="F103" s="174">
        <v>309</v>
      </c>
      <c r="G103" s="173">
        <v>0.5355285961871751</v>
      </c>
      <c r="H103" s="174">
        <v>264</v>
      </c>
      <c r="I103" s="173">
        <v>0.5106382978723404</v>
      </c>
      <c r="J103" s="174">
        <v>1</v>
      </c>
      <c r="K103" s="174">
        <v>4</v>
      </c>
    </row>
    <row r="104" spans="1:11" ht="14.25">
      <c r="A104" s="177" t="s">
        <v>344</v>
      </c>
      <c r="B104" s="166">
        <v>516</v>
      </c>
      <c r="C104" s="173">
        <v>0.41646489104116224</v>
      </c>
      <c r="D104" s="174">
        <v>295</v>
      </c>
      <c r="E104" s="173">
        <v>0.5363636363636364</v>
      </c>
      <c r="F104" s="174">
        <v>93</v>
      </c>
      <c r="G104" s="173">
        <v>0.3229166666666667</v>
      </c>
      <c r="H104" s="174">
        <v>125</v>
      </c>
      <c r="I104" s="173">
        <v>0.32051282051282054</v>
      </c>
      <c r="J104" s="174">
        <v>1</v>
      </c>
      <c r="K104" s="174">
        <v>1</v>
      </c>
    </row>
    <row r="105" spans="1:11" ht="14.25">
      <c r="A105" s="177" t="s">
        <v>345</v>
      </c>
      <c r="B105" s="166">
        <v>143</v>
      </c>
      <c r="C105" s="173">
        <v>0.3227990970654628</v>
      </c>
      <c r="D105" s="174">
        <v>67</v>
      </c>
      <c r="E105" s="173">
        <v>0.5153846153846153</v>
      </c>
      <c r="F105" s="174">
        <v>52</v>
      </c>
      <c r="G105" s="173">
        <v>0.2708333333333333</v>
      </c>
      <c r="H105" s="174">
        <v>24</v>
      </c>
      <c r="I105" s="173">
        <v>0.2</v>
      </c>
      <c r="J105" s="174">
        <v>0</v>
      </c>
      <c r="K105" s="174">
        <v>3</v>
      </c>
    </row>
    <row r="106" spans="1:11" ht="14.25">
      <c r="A106" s="177" t="s">
        <v>287</v>
      </c>
      <c r="B106" s="166">
        <v>488</v>
      </c>
      <c r="C106" s="173">
        <v>0.2946859903381642</v>
      </c>
      <c r="D106" s="174">
        <v>235</v>
      </c>
      <c r="E106" s="173">
        <v>0.3910149750415973</v>
      </c>
      <c r="F106" s="174">
        <v>129</v>
      </c>
      <c r="G106" s="173">
        <v>0.2898876404494382</v>
      </c>
      <c r="H106" s="174">
        <v>123</v>
      </c>
      <c r="I106" s="173">
        <v>0.20364238410596028</v>
      </c>
      <c r="J106" s="174">
        <v>2</v>
      </c>
      <c r="K106" s="174">
        <v>1</v>
      </c>
    </row>
    <row r="107" spans="1:11" ht="14.25">
      <c r="A107" s="177" t="s">
        <v>346</v>
      </c>
      <c r="B107" s="166">
        <v>196</v>
      </c>
      <c r="C107" s="173">
        <v>0.37547892720306514</v>
      </c>
      <c r="D107" s="174">
        <v>120</v>
      </c>
      <c r="E107" s="173">
        <v>0.4669260700389105</v>
      </c>
      <c r="F107" s="174">
        <v>37</v>
      </c>
      <c r="G107" s="173">
        <v>0.2890625</v>
      </c>
      <c r="H107" s="174">
        <v>38</v>
      </c>
      <c r="I107" s="173">
        <v>0.2814814814814815</v>
      </c>
      <c r="J107" s="174">
        <v>0</v>
      </c>
      <c r="K107" s="174">
        <v>0</v>
      </c>
    </row>
    <row r="108" spans="1:11" ht="14.25">
      <c r="A108" s="177" t="s">
        <v>281</v>
      </c>
      <c r="B108" s="166">
        <v>470</v>
      </c>
      <c r="C108" s="173">
        <v>0.5867665418227216</v>
      </c>
      <c r="D108" s="174">
        <v>320</v>
      </c>
      <c r="E108" s="173">
        <v>0.7239819004524887</v>
      </c>
      <c r="F108" s="174">
        <v>67</v>
      </c>
      <c r="G108" s="173">
        <v>0.41875</v>
      </c>
      <c r="H108" s="174">
        <v>82</v>
      </c>
      <c r="I108" s="173">
        <v>0.422680412371134</v>
      </c>
      <c r="J108" s="174">
        <v>0</v>
      </c>
      <c r="K108" s="174">
        <v>1</v>
      </c>
    </row>
    <row r="109" spans="1:11" ht="14.25">
      <c r="A109" s="177" t="s">
        <v>347</v>
      </c>
      <c r="B109" s="166">
        <v>175</v>
      </c>
      <c r="C109" s="173">
        <v>0.2916666666666667</v>
      </c>
      <c r="D109" s="174">
        <v>59</v>
      </c>
      <c r="E109" s="173">
        <v>0.4041095890410959</v>
      </c>
      <c r="F109" s="174">
        <v>69</v>
      </c>
      <c r="G109" s="173">
        <v>0.2863070539419087</v>
      </c>
      <c r="H109" s="174">
        <v>46</v>
      </c>
      <c r="I109" s="173">
        <v>0.22115384615384615</v>
      </c>
      <c r="J109" s="174">
        <v>0</v>
      </c>
      <c r="K109" s="174">
        <v>1</v>
      </c>
    </row>
    <row r="110" spans="1:11" ht="14.25">
      <c r="A110" s="177" t="s">
        <v>348</v>
      </c>
      <c r="B110" s="166">
        <v>359</v>
      </c>
      <c r="C110" s="173">
        <v>0.4203747072599532</v>
      </c>
      <c r="D110" s="174">
        <v>194</v>
      </c>
      <c r="E110" s="173">
        <v>0.5159574468085106</v>
      </c>
      <c r="F110" s="174">
        <v>62</v>
      </c>
      <c r="G110" s="173">
        <v>0.3803680981595092</v>
      </c>
      <c r="H110" s="174">
        <v>101</v>
      </c>
      <c r="I110" s="173">
        <v>0.33114754098360655</v>
      </c>
      <c r="J110" s="174">
        <v>0</v>
      </c>
      <c r="K110" s="174">
        <v>1</v>
      </c>
    </row>
    <row r="111" spans="1:11" ht="14.25">
      <c r="A111" s="171" t="s">
        <v>349</v>
      </c>
      <c r="B111" s="171" t="s">
        <v>264</v>
      </c>
      <c r="C111" s="172" t="s">
        <v>273</v>
      </c>
      <c r="D111" s="157" t="s">
        <v>274</v>
      </c>
      <c r="E111" s="158" t="s">
        <v>273</v>
      </c>
      <c r="F111" s="159" t="s">
        <v>275</v>
      </c>
      <c r="G111" s="160" t="s">
        <v>273</v>
      </c>
      <c r="H111" s="161" t="s">
        <v>276</v>
      </c>
      <c r="I111" s="162" t="s">
        <v>277</v>
      </c>
      <c r="J111" s="163" t="s">
        <v>256</v>
      </c>
      <c r="K111" s="164" t="s">
        <v>257</v>
      </c>
    </row>
    <row r="112" spans="1:11" ht="14.25">
      <c r="A112" s="165"/>
      <c r="B112" s="174">
        <v>43092</v>
      </c>
      <c r="C112" s="173">
        <v>0.46640906581809916</v>
      </c>
      <c r="D112" s="174">
        <v>25556</v>
      </c>
      <c r="E112" s="173">
        <v>0.5796062777828177</v>
      </c>
      <c r="F112" s="174">
        <v>7284</v>
      </c>
      <c r="G112" s="173">
        <v>0.37697960873615566</v>
      </c>
      <c r="H112" s="174">
        <v>10047</v>
      </c>
      <c r="I112" s="173">
        <v>0.517027222854777</v>
      </c>
      <c r="J112" s="174">
        <v>80</v>
      </c>
      <c r="K112" s="174">
        <v>191</v>
      </c>
    </row>
    <row r="113" spans="1:11" ht="14.25">
      <c r="A113" s="165"/>
      <c r="B113" s="174"/>
      <c r="C113" s="173"/>
      <c r="D113" s="174"/>
      <c r="E113" s="173"/>
      <c r="F113" s="174"/>
      <c r="G113" s="173"/>
      <c r="H113" s="174"/>
      <c r="I113" s="173"/>
      <c r="J113" s="174"/>
      <c r="K113" s="174"/>
    </row>
    <row r="114" spans="1:11" ht="14.25">
      <c r="A114" s="171" t="s">
        <v>350</v>
      </c>
      <c r="B114" s="171" t="s">
        <v>264</v>
      </c>
      <c r="C114" s="172" t="s">
        <v>273</v>
      </c>
      <c r="D114" s="157" t="s">
        <v>274</v>
      </c>
      <c r="E114" s="158" t="s">
        <v>273</v>
      </c>
      <c r="F114" s="159" t="s">
        <v>275</v>
      </c>
      <c r="G114" s="160" t="s">
        <v>273</v>
      </c>
      <c r="H114" s="161" t="s">
        <v>276</v>
      </c>
      <c r="I114" s="162" t="s">
        <v>277</v>
      </c>
      <c r="J114" s="163" t="s">
        <v>256</v>
      </c>
      <c r="K114" s="164" t="s">
        <v>257</v>
      </c>
    </row>
    <row r="115" spans="1:11" ht="14.25">
      <c r="A115" s="177" t="s">
        <v>293</v>
      </c>
      <c r="B115" s="166">
        <v>470</v>
      </c>
      <c r="C115" s="173">
        <v>0.34508076358296624</v>
      </c>
      <c r="D115" s="174">
        <v>214</v>
      </c>
      <c r="E115" s="173">
        <v>0.4476987447698745</v>
      </c>
      <c r="F115" s="174">
        <v>140</v>
      </c>
      <c r="G115" s="173">
        <v>0.3160270880361174</v>
      </c>
      <c r="H115" s="174">
        <v>114</v>
      </c>
      <c r="I115" s="173">
        <v>0.2632794457274827</v>
      </c>
      <c r="J115" s="174">
        <v>0</v>
      </c>
      <c r="K115" s="174">
        <v>2</v>
      </c>
    </row>
    <row r="116" spans="1:11" ht="14.25">
      <c r="A116" s="177" t="s">
        <v>294</v>
      </c>
      <c r="B116" s="166">
        <v>107</v>
      </c>
      <c r="C116" s="173">
        <v>0.2641975308641975</v>
      </c>
      <c r="D116" s="174">
        <v>61</v>
      </c>
      <c r="E116" s="173">
        <v>0.3388888888888889</v>
      </c>
      <c r="F116" s="174">
        <v>21</v>
      </c>
      <c r="G116" s="173">
        <v>0.20388349514563106</v>
      </c>
      <c r="H116" s="174">
        <v>23</v>
      </c>
      <c r="I116" s="173">
        <v>0.19491525423728814</v>
      </c>
      <c r="J116" s="174">
        <v>0</v>
      </c>
      <c r="K116" s="174">
        <v>2</v>
      </c>
    </row>
    <row r="117" spans="1:11" ht="14.25">
      <c r="A117" s="177" t="s">
        <v>295</v>
      </c>
      <c r="B117" s="166">
        <v>647</v>
      </c>
      <c r="C117" s="173">
        <v>0.35067750677506776</v>
      </c>
      <c r="D117" s="174">
        <v>309</v>
      </c>
      <c r="E117" s="173">
        <v>0.43036211699164345</v>
      </c>
      <c r="F117" s="174">
        <v>151</v>
      </c>
      <c r="G117" s="173">
        <v>0.3247311827956989</v>
      </c>
      <c r="H117" s="174">
        <v>181</v>
      </c>
      <c r="I117" s="173">
        <v>0.28414442700156983</v>
      </c>
      <c r="J117" s="174">
        <v>2</v>
      </c>
      <c r="K117" s="174">
        <v>4</v>
      </c>
    </row>
    <row r="118" spans="1:11" ht="14.25">
      <c r="A118" s="177" t="s">
        <v>296</v>
      </c>
      <c r="B118" s="166">
        <v>814</v>
      </c>
      <c r="C118" s="173">
        <v>0.4868421052631579</v>
      </c>
      <c r="D118" s="174">
        <v>472</v>
      </c>
      <c r="E118" s="173">
        <v>0.5625744934445769</v>
      </c>
      <c r="F118" s="174">
        <v>99</v>
      </c>
      <c r="G118" s="173">
        <v>0.4024390243902439</v>
      </c>
      <c r="H118" s="174">
        <v>233</v>
      </c>
      <c r="I118" s="173">
        <v>0.41459074733096085</v>
      </c>
      <c r="J118" s="174">
        <v>2</v>
      </c>
      <c r="K118" s="174">
        <v>8</v>
      </c>
    </row>
    <row r="119" spans="1:11" ht="14.25">
      <c r="A119" s="177" t="s">
        <v>297</v>
      </c>
      <c r="B119" s="166">
        <v>978</v>
      </c>
      <c r="C119" s="173">
        <v>0.535303776683087</v>
      </c>
      <c r="D119" s="174">
        <v>552</v>
      </c>
      <c r="E119" s="173">
        <v>0.6674727932285369</v>
      </c>
      <c r="F119" s="174">
        <v>205</v>
      </c>
      <c r="G119" s="173">
        <v>0.41922290388548056</v>
      </c>
      <c r="H119" s="174">
        <v>214</v>
      </c>
      <c r="I119" s="173">
        <v>0.4305835010060362</v>
      </c>
      <c r="J119" s="174">
        <v>2</v>
      </c>
      <c r="K119" s="174">
        <v>5</v>
      </c>
    </row>
    <row r="120" spans="1:11" ht="14.25">
      <c r="A120" s="177" t="s">
        <v>298</v>
      </c>
      <c r="B120" s="166">
        <v>544</v>
      </c>
      <c r="C120" s="173">
        <v>0.47719298245614034</v>
      </c>
      <c r="D120" s="174">
        <v>292</v>
      </c>
      <c r="E120" s="173">
        <v>0.5680933852140078</v>
      </c>
      <c r="F120" s="174">
        <v>114</v>
      </c>
      <c r="G120" s="173">
        <v>0.46153846153846156</v>
      </c>
      <c r="H120" s="174">
        <v>135</v>
      </c>
      <c r="I120" s="173">
        <v>0.36585365853658536</v>
      </c>
      <c r="J120" s="174">
        <v>0</v>
      </c>
      <c r="K120" s="174">
        <v>3</v>
      </c>
    </row>
    <row r="121" spans="1:11" ht="14.25">
      <c r="A121" s="177" t="s">
        <v>299</v>
      </c>
      <c r="B121" s="166">
        <v>592</v>
      </c>
      <c r="C121" s="173">
        <v>0.39892183288409705</v>
      </c>
      <c r="D121" s="174">
        <v>380</v>
      </c>
      <c r="E121" s="173">
        <v>0.4708798017348203</v>
      </c>
      <c r="F121" s="174">
        <v>66</v>
      </c>
      <c r="G121" s="173">
        <v>0.32195121951219513</v>
      </c>
      <c r="H121" s="174">
        <v>140</v>
      </c>
      <c r="I121" s="173">
        <v>0.3063457330415755</v>
      </c>
      <c r="J121" s="174">
        <v>1</v>
      </c>
      <c r="K121" s="174">
        <v>5</v>
      </c>
    </row>
    <row r="122" spans="1:11" ht="14.25">
      <c r="A122" s="177" t="s">
        <v>300</v>
      </c>
      <c r="B122" s="166">
        <v>727</v>
      </c>
      <c r="C122" s="173">
        <v>0.46782496782496785</v>
      </c>
      <c r="D122" s="174">
        <v>463</v>
      </c>
      <c r="E122" s="173">
        <v>0.5421545667447307</v>
      </c>
      <c r="F122" s="174">
        <v>95</v>
      </c>
      <c r="G122" s="173">
        <v>0.3941908713692946</v>
      </c>
      <c r="H122" s="174">
        <v>164</v>
      </c>
      <c r="I122" s="173">
        <v>0.37020316027088035</v>
      </c>
      <c r="J122" s="174">
        <v>3</v>
      </c>
      <c r="K122" s="174">
        <v>2</v>
      </c>
    </row>
    <row r="123" spans="1:11" ht="14.25">
      <c r="A123" s="177" t="s">
        <v>301</v>
      </c>
      <c r="B123" s="166">
        <v>1184</v>
      </c>
      <c r="C123" s="173">
        <v>0.5456221198156682</v>
      </c>
      <c r="D123" s="174">
        <v>635</v>
      </c>
      <c r="E123" s="173">
        <v>0.6939890710382514</v>
      </c>
      <c r="F123" s="174">
        <v>262</v>
      </c>
      <c r="G123" s="173">
        <v>0.4198717948717949</v>
      </c>
      <c r="H123" s="174">
        <v>285</v>
      </c>
      <c r="I123" s="173">
        <v>0.45819935691318325</v>
      </c>
      <c r="J123" s="174">
        <v>0</v>
      </c>
      <c r="K123" s="174">
        <v>2</v>
      </c>
    </row>
    <row r="124" spans="1:11" ht="14.25">
      <c r="A124" s="177" t="s">
        <v>302</v>
      </c>
      <c r="B124" s="166">
        <v>893</v>
      </c>
      <c r="C124" s="173">
        <v>0.48244192328471097</v>
      </c>
      <c r="D124" s="174">
        <v>542</v>
      </c>
      <c r="E124" s="173">
        <v>0.5988950276243094</v>
      </c>
      <c r="F124" s="174">
        <v>143</v>
      </c>
      <c r="G124" s="173">
        <v>0.3695090439276486</v>
      </c>
      <c r="H124" s="174">
        <v>202</v>
      </c>
      <c r="I124" s="173">
        <v>0.36996336996337</v>
      </c>
      <c r="J124" s="174">
        <v>1</v>
      </c>
      <c r="K124" s="174">
        <v>5</v>
      </c>
    </row>
    <row r="125" spans="1:11" ht="14.25">
      <c r="A125" s="178" t="s">
        <v>303</v>
      </c>
      <c r="B125" s="179">
        <v>5732</v>
      </c>
      <c r="C125" s="180">
        <v>0.4899982903060352</v>
      </c>
      <c r="D125" s="179">
        <v>3336</v>
      </c>
      <c r="E125" s="180">
        <v>0.5892951775304717</v>
      </c>
      <c r="F125" s="179">
        <v>984</v>
      </c>
      <c r="G125" s="180">
        <v>0.4034440344403444</v>
      </c>
      <c r="H125" s="179">
        <v>1373</v>
      </c>
      <c r="I125" s="180">
        <v>0.39273455377574373</v>
      </c>
      <c r="J125" s="179">
        <v>9</v>
      </c>
      <c r="K125" s="179">
        <v>30</v>
      </c>
    </row>
    <row r="126" spans="1:11" ht="14.25">
      <c r="A126" s="177" t="s">
        <v>304</v>
      </c>
      <c r="B126" s="166">
        <v>344</v>
      </c>
      <c r="C126" s="173">
        <v>0.2721518987341772</v>
      </c>
      <c r="D126" s="174">
        <v>190</v>
      </c>
      <c r="E126" s="173">
        <v>0.40772532188841204</v>
      </c>
      <c r="F126" s="174">
        <v>73</v>
      </c>
      <c r="G126" s="173">
        <v>0.22530864197530864</v>
      </c>
      <c r="H126" s="174">
        <v>81</v>
      </c>
      <c r="I126" s="173">
        <v>0.1723404255319149</v>
      </c>
      <c r="J126" s="174">
        <v>0</v>
      </c>
      <c r="K126" s="174">
        <v>0</v>
      </c>
    </row>
    <row r="127" spans="1:11" ht="14.25">
      <c r="A127" s="177" t="s">
        <v>305</v>
      </c>
      <c r="B127" s="166">
        <v>127</v>
      </c>
      <c r="C127" s="173">
        <v>0.3307291666666667</v>
      </c>
      <c r="D127" s="174">
        <v>81</v>
      </c>
      <c r="E127" s="173">
        <v>0.44021739130434784</v>
      </c>
      <c r="F127" s="174">
        <v>24</v>
      </c>
      <c r="G127" s="173">
        <v>0.2926829268292683</v>
      </c>
      <c r="H127" s="174">
        <v>22</v>
      </c>
      <c r="I127" s="173">
        <v>0.1896551724137931</v>
      </c>
      <c r="J127" s="174">
        <v>0</v>
      </c>
      <c r="K127" s="174">
        <v>0</v>
      </c>
    </row>
    <row r="128" spans="1:11" ht="14.25">
      <c r="A128" s="177" t="s">
        <v>306</v>
      </c>
      <c r="B128" s="166">
        <v>85</v>
      </c>
      <c r="C128" s="173">
        <v>0.2119700748129676</v>
      </c>
      <c r="D128" s="174">
        <v>39</v>
      </c>
      <c r="E128" s="173">
        <v>0.24375</v>
      </c>
      <c r="F128" s="174">
        <v>28</v>
      </c>
      <c r="G128" s="173">
        <v>0.24347826086956523</v>
      </c>
      <c r="H128" s="174">
        <v>18</v>
      </c>
      <c r="I128" s="173">
        <v>0.144</v>
      </c>
      <c r="J128" s="174">
        <v>0</v>
      </c>
      <c r="K128" s="174">
        <v>0</v>
      </c>
    </row>
    <row r="129" spans="1:11" ht="14.25">
      <c r="A129" s="181" t="s">
        <v>283</v>
      </c>
      <c r="B129" s="166">
        <v>149</v>
      </c>
      <c r="C129" s="173">
        <v>0.29215686274509806</v>
      </c>
      <c r="D129" s="174">
        <v>76</v>
      </c>
      <c r="E129" s="173">
        <v>0.3333333333333333</v>
      </c>
      <c r="F129" s="174">
        <v>30</v>
      </c>
      <c r="G129" s="173">
        <v>0.2803738317757009</v>
      </c>
      <c r="H129" s="174">
        <v>41</v>
      </c>
      <c r="I129" s="173">
        <v>0.2411764705882353</v>
      </c>
      <c r="J129" s="174">
        <v>0</v>
      </c>
      <c r="K129" s="174">
        <v>2</v>
      </c>
    </row>
    <row r="130" spans="1:11" ht="14.25">
      <c r="A130" s="182" t="s">
        <v>307</v>
      </c>
      <c r="B130" s="166">
        <v>1265</v>
      </c>
      <c r="C130" s="173">
        <v>0.5665024630541872</v>
      </c>
      <c r="D130" s="174">
        <v>857</v>
      </c>
      <c r="E130" s="173">
        <v>0.6653726708074534</v>
      </c>
      <c r="F130" s="174">
        <v>183</v>
      </c>
      <c r="G130" s="173">
        <v>0.42757009345794394</v>
      </c>
      <c r="H130" s="174">
        <v>222</v>
      </c>
      <c r="I130" s="173">
        <v>0.43873517786561267</v>
      </c>
      <c r="J130" s="174">
        <v>1</v>
      </c>
      <c r="K130" s="174">
        <v>2</v>
      </c>
    </row>
    <row r="131" spans="1:11" ht="14.25">
      <c r="A131" s="182" t="s">
        <v>308</v>
      </c>
      <c r="B131" s="166">
        <v>1201</v>
      </c>
      <c r="C131" s="173">
        <v>0.6026091319618665</v>
      </c>
      <c r="D131" s="174">
        <v>800</v>
      </c>
      <c r="E131" s="173">
        <v>0.7136485280999108</v>
      </c>
      <c r="F131" s="174">
        <v>203</v>
      </c>
      <c r="G131" s="173">
        <v>0.49033816425120774</v>
      </c>
      <c r="H131" s="174">
        <v>195</v>
      </c>
      <c r="I131" s="173">
        <v>0.437219730941704</v>
      </c>
      <c r="J131" s="174">
        <v>1</v>
      </c>
      <c r="K131" s="174">
        <v>2</v>
      </c>
    </row>
    <row r="132" spans="1:11" ht="14.25">
      <c r="A132" s="182" t="s">
        <v>309</v>
      </c>
      <c r="B132" s="166">
        <v>648</v>
      </c>
      <c r="C132" s="173">
        <v>0.3652762119503946</v>
      </c>
      <c r="D132" s="174">
        <v>333</v>
      </c>
      <c r="E132" s="173">
        <v>0.4574175824175824</v>
      </c>
      <c r="F132" s="174">
        <v>108</v>
      </c>
      <c r="G132" s="173">
        <v>0.26732673267326734</v>
      </c>
      <c r="H132" s="174">
        <v>199</v>
      </c>
      <c r="I132" s="173">
        <v>0.32569558101472995</v>
      </c>
      <c r="J132" s="174">
        <v>1</v>
      </c>
      <c r="K132" s="174">
        <v>7</v>
      </c>
    </row>
    <row r="133" spans="1:11" ht="14.25">
      <c r="A133" s="182" t="s">
        <v>310</v>
      </c>
      <c r="B133" s="166">
        <v>1126</v>
      </c>
      <c r="C133" s="173">
        <v>0.5596421471172962</v>
      </c>
      <c r="D133" s="174">
        <v>763</v>
      </c>
      <c r="E133" s="173">
        <v>0.6600346020761245</v>
      </c>
      <c r="F133" s="174">
        <v>157</v>
      </c>
      <c r="G133" s="173">
        <v>0.4361111111111111</v>
      </c>
      <c r="H133" s="174">
        <v>201</v>
      </c>
      <c r="I133" s="173">
        <v>0.4152892561983471</v>
      </c>
      <c r="J133" s="174">
        <v>2</v>
      </c>
      <c r="K133" s="174">
        <v>3</v>
      </c>
    </row>
    <row r="134" spans="1:11" ht="14.25">
      <c r="A134" s="182" t="s">
        <v>311</v>
      </c>
      <c r="B134" s="166">
        <v>830</v>
      </c>
      <c r="C134" s="173">
        <v>0.38003663003663</v>
      </c>
      <c r="D134" s="174">
        <v>460</v>
      </c>
      <c r="E134" s="173">
        <v>0.48370136698212407</v>
      </c>
      <c r="F134" s="174">
        <v>119</v>
      </c>
      <c r="G134" s="173">
        <v>0.25481798715203424</v>
      </c>
      <c r="H134" s="174">
        <v>240</v>
      </c>
      <c r="I134" s="173">
        <v>0.33472803347280333</v>
      </c>
      <c r="J134" s="174">
        <v>2</v>
      </c>
      <c r="K134" s="174">
        <v>9</v>
      </c>
    </row>
    <row r="135" spans="1:11" ht="14.25">
      <c r="A135" s="182" t="s">
        <v>312</v>
      </c>
      <c r="B135" s="166">
        <v>1183</v>
      </c>
      <c r="C135" s="173">
        <v>0.5269487750556793</v>
      </c>
      <c r="D135" s="174">
        <v>756</v>
      </c>
      <c r="E135" s="173">
        <v>0.6106623586429726</v>
      </c>
      <c r="F135" s="174">
        <v>188</v>
      </c>
      <c r="G135" s="173">
        <v>0.47474747474747475</v>
      </c>
      <c r="H135" s="174">
        <v>234</v>
      </c>
      <c r="I135" s="173">
        <v>0.39065108514190316</v>
      </c>
      <c r="J135" s="174">
        <v>3</v>
      </c>
      <c r="K135" s="174">
        <v>2</v>
      </c>
    </row>
    <row r="136" spans="1:11" ht="14.25">
      <c r="A136" s="182" t="s">
        <v>313</v>
      </c>
      <c r="B136" s="166">
        <v>936</v>
      </c>
      <c r="C136" s="173">
        <v>0.5422943221320974</v>
      </c>
      <c r="D136" s="174">
        <v>562</v>
      </c>
      <c r="E136" s="173">
        <v>0.6328828828828829</v>
      </c>
      <c r="F136" s="174">
        <v>150</v>
      </c>
      <c r="G136" s="173">
        <v>0.43478260869565216</v>
      </c>
      <c r="H136" s="174">
        <v>219</v>
      </c>
      <c r="I136" s="173">
        <v>0.4620253164556962</v>
      </c>
      <c r="J136" s="174">
        <v>1</v>
      </c>
      <c r="K136" s="174">
        <v>4</v>
      </c>
    </row>
    <row r="137" spans="1:11" ht="14.25">
      <c r="A137" s="182" t="s">
        <v>314</v>
      </c>
      <c r="B137" s="166">
        <v>1144</v>
      </c>
      <c r="C137" s="173">
        <v>0.55</v>
      </c>
      <c r="D137" s="174">
        <v>672</v>
      </c>
      <c r="E137" s="173">
        <v>0.6588235294117647</v>
      </c>
      <c r="F137" s="174">
        <v>231</v>
      </c>
      <c r="G137" s="173">
        <v>0.4676113360323887</v>
      </c>
      <c r="H137" s="174">
        <v>239</v>
      </c>
      <c r="I137" s="173">
        <v>0.4314079422382672</v>
      </c>
      <c r="J137" s="174">
        <v>0</v>
      </c>
      <c r="K137" s="174">
        <v>2</v>
      </c>
    </row>
    <row r="138" spans="1:11" ht="14.25">
      <c r="A138" s="182" t="s">
        <v>315</v>
      </c>
      <c r="B138" s="166">
        <v>1067</v>
      </c>
      <c r="C138" s="173">
        <v>0.5517063081695966</v>
      </c>
      <c r="D138" s="174">
        <v>674</v>
      </c>
      <c r="E138" s="173">
        <v>0.6531007751937985</v>
      </c>
      <c r="F138" s="174">
        <v>148</v>
      </c>
      <c r="G138" s="173">
        <v>0.4484848484848485</v>
      </c>
      <c r="H138" s="174">
        <v>235</v>
      </c>
      <c r="I138" s="173">
        <v>0.42727272727272725</v>
      </c>
      <c r="J138" s="174">
        <v>3</v>
      </c>
      <c r="K138" s="174">
        <v>7</v>
      </c>
    </row>
    <row r="139" spans="1:11" ht="14.25">
      <c r="A139" s="182" t="s">
        <v>316</v>
      </c>
      <c r="B139" s="166">
        <v>786</v>
      </c>
      <c r="C139" s="173">
        <v>0.4700956937799043</v>
      </c>
      <c r="D139" s="174">
        <v>460</v>
      </c>
      <c r="E139" s="173">
        <v>0.5700123915737298</v>
      </c>
      <c r="F139" s="174">
        <v>120</v>
      </c>
      <c r="G139" s="173">
        <v>0.40816326530612246</v>
      </c>
      <c r="H139" s="174">
        <v>198</v>
      </c>
      <c r="I139" s="173">
        <v>0.358695652173913</v>
      </c>
      <c r="J139" s="174">
        <v>4</v>
      </c>
      <c r="K139" s="174">
        <v>4</v>
      </c>
    </row>
    <row r="140" spans="1:11" ht="14.25">
      <c r="A140" s="182" t="s">
        <v>317</v>
      </c>
      <c r="B140" s="166">
        <v>750</v>
      </c>
      <c r="C140" s="173">
        <v>0.3451449608835711</v>
      </c>
      <c r="D140" s="174">
        <v>427</v>
      </c>
      <c r="E140" s="173">
        <v>0.4547390841320554</v>
      </c>
      <c r="F140" s="174">
        <v>109</v>
      </c>
      <c r="G140" s="173">
        <v>0.2731829573934837</v>
      </c>
      <c r="H140" s="174">
        <v>202</v>
      </c>
      <c r="I140" s="173">
        <v>0.2537688442211055</v>
      </c>
      <c r="J140" s="174">
        <v>2</v>
      </c>
      <c r="K140" s="174">
        <v>10</v>
      </c>
    </row>
    <row r="141" spans="1:11" ht="14.25">
      <c r="A141" s="182" t="s">
        <v>318</v>
      </c>
      <c r="B141" s="166">
        <v>902</v>
      </c>
      <c r="C141" s="173">
        <v>0.46209016393442626</v>
      </c>
      <c r="D141" s="174">
        <v>552</v>
      </c>
      <c r="E141" s="173">
        <v>0.5438423645320197</v>
      </c>
      <c r="F141" s="174">
        <v>115</v>
      </c>
      <c r="G141" s="173">
        <v>0.4291044776119403</v>
      </c>
      <c r="H141" s="174">
        <v>231</v>
      </c>
      <c r="I141" s="173">
        <v>0.3548387096774194</v>
      </c>
      <c r="J141" s="174">
        <v>2</v>
      </c>
      <c r="K141" s="174">
        <v>2</v>
      </c>
    </row>
    <row r="142" spans="1:11" ht="14.25">
      <c r="A142" s="182" t="s">
        <v>319</v>
      </c>
      <c r="B142" s="166">
        <v>813</v>
      </c>
      <c r="C142" s="173">
        <v>0.49816176470588236</v>
      </c>
      <c r="D142" s="174">
        <v>491</v>
      </c>
      <c r="E142" s="173">
        <v>0.591566265060241</v>
      </c>
      <c r="F142" s="174">
        <v>111</v>
      </c>
      <c r="G142" s="173">
        <v>0.42366412213740456</v>
      </c>
      <c r="H142" s="174">
        <v>207</v>
      </c>
      <c r="I142" s="173">
        <v>0.4027237354085603</v>
      </c>
      <c r="J142" s="174">
        <v>2</v>
      </c>
      <c r="K142" s="174">
        <v>2</v>
      </c>
    </row>
    <row r="143" spans="1:11" ht="14.25">
      <c r="A143" s="182" t="s">
        <v>320</v>
      </c>
      <c r="B143" s="166">
        <v>881</v>
      </c>
      <c r="C143" s="173">
        <v>0.5071963154864709</v>
      </c>
      <c r="D143" s="174">
        <v>622</v>
      </c>
      <c r="E143" s="173">
        <v>0.5701191567369386</v>
      </c>
      <c r="F143" s="174">
        <v>79</v>
      </c>
      <c r="G143" s="173">
        <v>0.46745562130177515</v>
      </c>
      <c r="H143" s="174">
        <v>178</v>
      </c>
      <c r="I143" s="173">
        <v>0.3869565217391304</v>
      </c>
      <c r="J143" s="174">
        <v>1</v>
      </c>
      <c r="K143" s="174">
        <v>1</v>
      </c>
    </row>
    <row r="144" spans="1:11" ht="14.25">
      <c r="A144" s="182" t="s">
        <v>321</v>
      </c>
      <c r="B144" s="166">
        <v>583</v>
      </c>
      <c r="C144" s="173">
        <v>0.4243085880640466</v>
      </c>
      <c r="D144" s="174">
        <v>363</v>
      </c>
      <c r="E144" s="173">
        <v>0.4859437751004016</v>
      </c>
      <c r="F144" s="174">
        <v>85</v>
      </c>
      <c r="G144" s="173">
        <v>0.4228855721393035</v>
      </c>
      <c r="H144" s="174">
        <v>132</v>
      </c>
      <c r="I144" s="173">
        <v>0.31654676258992803</v>
      </c>
      <c r="J144" s="174">
        <v>1</v>
      </c>
      <c r="K144" s="174">
        <v>2</v>
      </c>
    </row>
    <row r="145" spans="1:11" ht="14.25">
      <c r="A145" s="182" t="s">
        <v>322</v>
      </c>
      <c r="B145" s="166">
        <v>1180</v>
      </c>
      <c r="C145" s="173">
        <v>0.5998983223182511</v>
      </c>
      <c r="D145" s="174">
        <v>818</v>
      </c>
      <c r="E145" s="173">
        <v>0.6862416107382551</v>
      </c>
      <c r="F145" s="174">
        <v>109</v>
      </c>
      <c r="G145" s="173">
        <v>0.43775100401606426</v>
      </c>
      <c r="H145" s="174">
        <v>249</v>
      </c>
      <c r="I145" s="173">
        <v>0.48255813953488375</v>
      </c>
      <c r="J145" s="174">
        <v>1</v>
      </c>
      <c r="K145" s="174">
        <v>3</v>
      </c>
    </row>
    <row r="146" spans="1:11" ht="14.25">
      <c r="A146" s="182" t="s">
        <v>323</v>
      </c>
      <c r="B146" s="166">
        <v>1332</v>
      </c>
      <c r="C146" s="173">
        <v>0.5899025686448184</v>
      </c>
      <c r="D146" s="174">
        <v>999</v>
      </c>
      <c r="E146" s="173">
        <v>0.684715558601782</v>
      </c>
      <c r="F146" s="174">
        <v>111</v>
      </c>
      <c r="G146" s="173">
        <v>0.4475806451612903</v>
      </c>
      <c r="H146" s="174">
        <v>215</v>
      </c>
      <c r="I146" s="173">
        <v>0.4056603773584906</v>
      </c>
      <c r="J146" s="174">
        <v>3</v>
      </c>
      <c r="K146" s="174">
        <v>4</v>
      </c>
    </row>
    <row r="147" spans="1:11" ht="14.25">
      <c r="A147" s="182" t="s">
        <v>324</v>
      </c>
      <c r="B147" s="166">
        <v>1135</v>
      </c>
      <c r="C147" s="173">
        <v>0.5230414746543779</v>
      </c>
      <c r="D147" s="174">
        <v>875</v>
      </c>
      <c r="E147" s="173">
        <v>0.6017881705639615</v>
      </c>
      <c r="F147" s="174">
        <v>72</v>
      </c>
      <c r="G147" s="173">
        <v>0.3769633507853403</v>
      </c>
      <c r="H147" s="174">
        <v>175</v>
      </c>
      <c r="I147" s="173">
        <v>0.35353535353535354</v>
      </c>
      <c r="J147" s="174">
        <v>9</v>
      </c>
      <c r="K147" s="174">
        <v>4</v>
      </c>
    </row>
    <row r="148" spans="1:11" ht="14.25">
      <c r="A148" s="182" t="s">
        <v>325</v>
      </c>
      <c r="B148" s="166">
        <v>606</v>
      </c>
      <c r="C148" s="173">
        <v>0.2464416429442863</v>
      </c>
      <c r="D148" s="174">
        <v>324</v>
      </c>
      <c r="E148" s="173">
        <v>0.34213305174234426</v>
      </c>
      <c r="F148" s="174">
        <v>85</v>
      </c>
      <c r="G148" s="173">
        <v>0.18640350877192982</v>
      </c>
      <c r="H148" s="174">
        <v>187</v>
      </c>
      <c r="I148" s="173">
        <v>0.18625498007968128</v>
      </c>
      <c r="J148" s="174">
        <v>3</v>
      </c>
      <c r="K148" s="174">
        <v>7</v>
      </c>
    </row>
    <row r="149" spans="1:11" ht="14.25">
      <c r="A149" s="182" t="s">
        <v>326</v>
      </c>
      <c r="B149" s="166">
        <v>809</v>
      </c>
      <c r="C149" s="173">
        <v>0.3859732824427481</v>
      </c>
      <c r="D149" s="174">
        <v>500</v>
      </c>
      <c r="E149" s="173">
        <v>0.4789272030651341</v>
      </c>
      <c r="F149" s="174">
        <v>91</v>
      </c>
      <c r="G149" s="173">
        <v>0.26453488372093026</v>
      </c>
      <c r="H149" s="174">
        <v>207</v>
      </c>
      <c r="I149" s="173">
        <v>0.3044117647058823</v>
      </c>
      <c r="J149" s="174">
        <v>6</v>
      </c>
      <c r="K149" s="174">
        <v>5</v>
      </c>
    </row>
    <row r="150" spans="1:11" ht="14.25">
      <c r="A150" s="182" t="s">
        <v>327</v>
      </c>
      <c r="B150" s="166">
        <v>892</v>
      </c>
      <c r="C150" s="173">
        <v>0.41643323996265175</v>
      </c>
      <c r="D150" s="174">
        <v>654</v>
      </c>
      <c r="E150" s="173">
        <v>0.5054095826893354</v>
      </c>
      <c r="F150" s="174">
        <v>57</v>
      </c>
      <c r="G150" s="173">
        <v>0.2261904761904762</v>
      </c>
      <c r="H150" s="174">
        <v>169</v>
      </c>
      <c r="I150" s="173">
        <v>0.2980599647266314</v>
      </c>
      <c r="J150" s="174">
        <v>6</v>
      </c>
      <c r="K150" s="174">
        <v>6</v>
      </c>
    </row>
    <row r="151" spans="1:11" ht="14.25">
      <c r="A151" s="182" t="s">
        <v>328</v>
      </c>
      <c r="B151" s="166">
        <v>894</v>
      </c>
      <c r="C151" s="173">
        <v>0.4845528455284553</v>
      </c>
      <c r="D151" s="174">
        <v>568</v>
      </c>
      <c r="E151" s="173">
        <v>0.6180631120783461</v>
      </c>
      <c r="F151" s="174">
        <v>112</v>
      </c>
      <c r="G151" s="173">
        <v>0.32653061224489793</v>
      </c>
      <c r="H151" s="174">
        <v>207</v>
      </c>
      <c r="I151" s="173">
        <v>0.36767317939609234</v>
      </c>
      <c r="J151" s="174">
        <v>0</v>
      </c>
      <c r="K151" s="174">
        <v>7</v>
      </c>
    </row>
    <row r="152" spans="1:11" ht="14.25">
      <c r="A152" s="182" t="s">
        <v>329</v>
      </c>
      <c r="B152" s="166">
        <v>1406</v>
      </c>
      <c r="C152" s="173">
        <v>0.6134380453752182</v>
      </c>
      <c r="D152" s="174">
        <v>982</v>
      </c>
      <c r="E152" s="173">
        <v>0.7024320457796852</v>
      </c>
      <c r="F152" s="174">
        <v>188</v>
      </c>
      <c r="G152" s="173">
        <v>0.4519230769230769</v>
      </c>
      <c r="H152" s="174">
        <v>232</v>
      </c>
      <c r="I152" s="173">
        <v>0.4989247311827957</v>
      </c>
      <c r="J152" s="174">
        <v>2</v>
      </c>
      <c r="K152" s="174">
        <v>2</v>
      </c>
    </row>
    <row r="153" spans="1:11" ht="14.25">
      <c r="A153" s="182" t="s">
        <v>330</v>
      </c>
      <c r="B153" s="166">
        <v>1301</v>
      </c>
      <c r="C153" s="173">
        <v>0.5396101202820407</v>
      </c>
      <c r="D153" s="174">
        <v>765</v>
      </c>
      <c r="E153" s="173">
        <v>0.6763925729442971</v>
      </c>
      <c r="F153" s="174">
        <v>238</v>
      </c>
      <c r="G153" s="173">
        <v>0.425</v>
      </c>
      <c r="H153" s="174">
        <v>295</v>
      </c>
      <c r="I153" s="173">
        <v>0.41374474053295934</v>
      </c>
      <c r="J153" s="174">
        <v>2</v>
      </c>
      <c r="K153" s="174">
        <v>1</v>
      </c>
    </row>
    <row r="154" spans="1:11" ht="14.25">
      <c r="A154" s="178" t="s">
        <v>331</v>
      </c>
      <c r="B154" s="179">
        <v>23670</v>
      </c>
      <c r="C154" s="180">
        <v>0.4912419060268969</v>
      </c>
      <c r="D154" s="179">
        <v>15277</v>
      </c>
      <c r="E154" s="180">
        <v>0.5966179801608998</v>
      </c>
      <c r="F154" s="179">
        <v>3169</v>
      </c>
      <c r="G154" s="180">
        <v>0.3839350617882239</v>
      </c>
      <c r="H154" s="179">
        <v>5068</v>
      </c>
      <c r="I154" s="180">
        <v>0.36698044895003623</v>
      </c>
      <c r="J154" s="179">
        <v>58</v>
      </c>
      <c r="K154" s="179">
        <v>98</v>
      </c>
    </row>
    <row r="155" spans="1:11" ht="14.25">
      <c r="A155" s="177" t="s">
        <v>332</v>
      </c>
      <c r="B155" s="166">
        <v>584</v>
      </c>
      <c r="C155" s="173">
        <v>0.3214089157952669</v>
      </c>
      <c r="D155" s="174">
        <v>216</v>
      </c>
      <c r="E155" s="173">
        <v>0.421875</v>
      </c>
      <c r="F155" s="174">
        <v>212</v>
      </c>
      <c r="G155" s="173">
        <v>0.3458401305057096</v>
      </c>
      <c r="H155" s="174">
        <v>153</v>
      </c>
      <c r="I155" s="173">
        <v>0.225</v>
      </c>
      <c r="J155" s="174">
        <v>0</v>
      </c>
      <c r="K155" s="174">
        <v>0</v>
      </c>
    </row>
    <row r="156" spans="1:11" ht="14.25">
      <c r="A156" s="177" t="s">
        <v>333</v>
      </c>
      <c r="B156" s="166">
        <v>513</v>
      </c>
      <c r="C156" s="173">
        <v>0.3030124040165387</v>
      </c>
      <c r="D156" s="174">
        <v>206</v>
      </c>
      <c r="E156" s="173">
        <v>0.3843283582089552</v>
      </c>
      <c r="F156" s="174">
        <v>164</v>
      </c>
      <c r="G156" s="173">
        <v>0.3082706766917293</v>
      </c>
      <c r="H156" s="174">
        <v>142</v>
      </c>
      <c r="I156" s="173">
        <v>0.2286634460547504</v>
      </c>
      <c r="J156" s="174">
        <v>2</v>
      </c>
      <c r="K156" s="174">
        <v>1</v>
      </c>
    </row>
    <row r="157" spans="1:11" ht="14.25">
      <c r="A157" s="177" t="s">
        <v>334</v>
      </c>
      <c r="B157" s="166">
        <v>162</v>
      </c>
      <c r="C157" s="173">
        <v>0.3544857768052516</v>
      </c>
      <c r="D157" s="174">
        <v>86</v>
      </c>
      <c r="E157" s="173">
        <v>0.40186915887850466</v>
      </c>
      <c r="F157" s="174">
        <v>43</v>
      </c>
      <c r="G157" s="173">
        <v>0.3706896551724138</v>
      </c>
      <c r="H157" s="174">
        <v>31</v>
      </c>
      <c r="I157" s="173">
        <v>0.248</v>
      </c>
      <c r="J157" s="174">
        <v>0</v>
      </c>
      <c r="K157" s="174">
        <v>3</v>
      </c>
    </row>
    <row r="158" spans="1:11" ht="14.25">
      <c r="A158" s="177" t="s">
        <v>335</v>
      </c>
      <c r="B158" s="166">
        <v>860</v>
      </c>
      <c r="C158" s="173">
        <v>0.4799107142857143</v>
      </c>
      <c r="D158" s="174">
        <v>469</v>
      </c>
      <c r="E158" s="173">
        <v>0.5840597758405978</v>
      </c>
      <c r="F158" s="174">
        <v>198</v>
      </c>
      <c r="G158" s="173">
        <v>0.406570841889117</v>
      </c>
      <c r="H158" s="174">
        <v>190</v>
      </c>
      <c r="I158" s="173">
        <v>0.38461538461538464</v>
      </c>
      <c r="J158" s="174">
        <v>0</v>
      </c>
      <c r="K158" s="174">
        <v>1</v>
      </c>
    </row>
    <row r="159" spans="1:11" ht="14.25">
      <c r="A159" s="183" t="s">
        <v>336</v>
      </c>
      <c r="B159" s="166">
        <v>690</v>
      </c>
      <c r="C159" s="173">
        <v>0.4184354154032747</v>
      </c>
      <c r="D159" s="174">
        <v>330</v>
      </c>
      <c r="E159" s="173">
        <v>0.541871921182266</v>
      </c>
      <c r="F159" s="174">
        <v>153</v>
      </c>
      <c r="G159" s="173">
        <v>0.34459459459459457</v>
      </c>
      <c r="H159" s="174">
        <v>205</v>
      </c>
      <c r="I159" s="173">
        <v>0.34804753820033957</v>
      </c>
      <c r="J159" s="174">
        <v>0</v>
      </c>
      <c r="K159" s="174">
        <v>2</v>
      </c>
    </row>
    <row r="160" spans="1:11" ht="14.25">
      <c r="A160" s="183" t="s">
        <v>337</v>
      </c>
      <c r="B160" s="166">
        <v>682</v>
      </c>
      <c r="C160" s="173">
        <v>0.422029702970297</v>
      </c>
      <c r="D160" s="174">
        <v>359</v>
      </c>
      <c r="E160" s="173">
        <v>0.5218023255813954</v>
      </c>
      <c r="F160" s="174">
        <v>147</v>
      </c>
      <c r="G160" s="173">
        <v>0.37789203084832906</v>
      </c>
      <c r="H160" s="174">
        <v>175</v>
      </c>
      <c r="I160" s="173">
        <v>0.3314393939393939</v>
      </c>
      <c r="J160" s="174">
        <v>1</v>
      </c>
      <c r="K160" s="174">
        <v>2</v>
      </c>
    </row>
    <row r="161" spans="1:11" ht="14.25">
      <c r="A161" s="183" t="s">
        <v>338</v>
      </c>
      <c r="B161" s="166">
        <v>906</v>
      </c>
      <c r="C161" s="173">
        <v>0.42595204513399154</v>
      </c>
      <c r="D161" s="174">
        <v>414</v>
      </c>
      <c r="E161" s="173">
        <v>0.5369649805447471</v>
      </c>
      <c r="F161" s="174">
        <v>197</v>
      </c>
      <c r="G161" s="173">
        <v>0.3562386980108499</v>
      </c>
      <c r="H161" s="174">
        <v>289</v>
      </c>
      <c r="I161" s="173">
        <v>0.37146529562982006</v>
      </c>
      <c r="J161" s="174">
        <v>0</v>
      </c>
      <c r="K161" s="174">
        <v>2</v>
      </c>
    </row>
    <row r="162" spans="1:11" ht="14.25">
      <c r="A162" s="183" t="s">
        <v>339</v>
      </c>
      <c r="B162" s="166">
        <v>656</v>
      </c>
      <c r="C162" s="173">
        <v>0.4136191677175284</v>
      </c>
      <c r="D162" s="174">
        <v>346</v>
      </c>
      <c r="E162" s="173">
        <v>0.5179640718562875</v>
      </c>
      <c r="F162" s="174">
        <v>105</v>
      </c>
      <c r="G162" s="173">
        <v>0.35</v>
      </c>
      <c r="H162" s="174">
        <v>199</v>
      </c>
      <c r="I162" s="173">
        <v>0.32784184514003295</v>
      </c>
      <c r="J162" s="174">
        <v>0</v>
      </c>
      <c r="K162" s="174">
        <v>1</v>
      </c>
    </row>
    <row r="163" spans="1:11" ht="14.25">
      <c r="A163" s="183" t="s">
        <v>340</v>
      </c>
      <c r="B163" s="166">
        <v>607</v>
      </c>
      <c r="C163" s="173">
        <v>0.41746905089408526</v>
      </c>
      <c r="D163" s="174">
        <v>312</v>
      </c>
      <c r="E163" s="173">
        <v>0.5445026178010471</v>
      </c>
      <c r="F163" s="174">
        <v>112</v>
      </c>
      <c r="G163" s="173">
        <v>0.3236994219653179</v>
      </c>
      <c r="H163" s="174">
        <v>178</v>
      </c>
      <c r="I163" s="173">
        <v>0.34099616858237547</v>
      </c>
      <c r="J163" s="174">
        <v>0</v>
      </c>
      <c r="K163" s="174">
        <v>6</v>
      </c>
    </row>
    <row r="164" spans="1:11" ht="14.25">
      <c r="A164" s="183" t="s">
        <v>341</v>
      </c>
      <c r="B164" s="166">
        <v>1095</v>
      </c>
      <c r="C164" s="173">
        <v>0.4177794734834033</v>
      </c>
      <c r="D164" s="174">
        <v>459</v>
      </c>
      <c r="E164" s="173">
        <v>0.4940796555435953</v>
      </c>
      <c r="F164" s="174">
        <v>299</v>
      </c>
      <c r="G164" s="173">
        <v>0.41818181818181815</v>
      </c>
      <c r="H164" s="174">
        <v>333</v>
      </c>
      <c r="I164" s="173">
        <v>0.3490566037735849</v>
      </c>
      <c r="J164" s="174">
        <v>1</v>
      </c>
      <c r="K164" s="174">
        <v>5</v>
      </c>
    </row>
    <row r="165" spans="1:11" ht="14.25">
      <c r="A165" s="178" t="s">
        <v>342</v>
      </c>
      <c r="B165" s="179">
        <v>4636</v>
      </c>
      <c r="C165" s="180">
        <v>0.43420436452186945</v>
      </c>
      <c r="D165" s="179">
        <v>2220</v>
      </c>
      <c r="E165" s="180">
        <v>0.5408038976857491</v>
      </c>
      <c r="F165" s="179">
        <v>1013</v>
      </c>
      <c r="G165" s="180">
        <v>0.3881226053639847</v>
      </c>
      <c r="H165" s="179">
        <v>1379</v>
      </c>
      <c r="I165" s="180">
        <v>0.35614669421487605</v>
      </c>
      <c r="J165" s="179">
        <v>2</v>
      </c>
      <c r="K165" s="179">
        <v>18</v>
      </c>
    </row>
    <row r="166" spans="1:11" ht="14.25">
      <c r="A166" s="177" t="s">
        <v>285</v>
      </c>
      <c r="B166" s="166">
        <v>236</v>
      </c>
      <c r="C166" s="173">
        <v>0.22519083969465647</v>
      </c>
      <c r="D166" s="174">
        <v>133</v>
      </c>
      <c r="E166" s="173">
        <v>0.29954954954954954</v>
      </c>
      <c r="F166" s="174">
        <v>50</v>
      </c>
      <c r="G166" s="173">
        <v>0.18867924528301888</v>
      </c>
      <c r="H166" s="174">
        <v>51</v>
      </c>
      <c r="I166" s="173">
        <v>0.1540785498489426</v>
      </c>
      <c r="J166" s="174">
        <v>0</v>
      </c>
      <c r="K166" s="174">
        <v>5</v>
      </c>
    </row>
    <row r="167" spans="1:11" ht="14.25">
      <c r="A167" s="177" t="s">
        <v>343</v>
      </c>
      <c r="B167" s="166">
        <v>1345</v>
      </c>
      <c r="C167" s="173">
        <v>0.6152790484903934</v>
      </c>
      <c r="D167" s="174">
        <v>792</v>
      </c>
      <c r="E167" s="173">
        <v>0.7340129749768304</v>
      </c>
      <c r="F167" s="174">
        <v>300</v>
      </c>
      <c r="G167" s="173">
        <v>0.5199306759098787</v>
      </c>
      <c r="H167" s="174">
        <v>250</v>
      </c>
      <c r="I167" s="173">
        <v>0.4835589941972921</v>
      </c>
      <c r="J167" s="174">
        <v>1</v>
      </c>
      <c r="K167" s="174">
        <v>3</v>
      </c>
    </row>
    <row r="168" spans="1:11" ht="14.25">
      <c r="A168" s="177" t="s">
        <v>344</v>
      </c>
      <c r="B168" s="166">
        <v>488</v>
      </c>
      <c r="C168" s="173">
        <v>0.39386602098466506</v>
      </c>
      <c r="D168" s="174">
        <v>276</v>
      </c>
      <c r="E168" s="173">
        <v>0.5018181818181818</v>
      </c>
      <c r="F168" s="174">
        <v>87</v>
      </c>
      <c r="G168" s="173">
        <v>0.3020833333333333</v>
      </c>
      <c r="H168" s="174">
        <v>123</v>
      </c>
      <c r="I168" s="173">
        <v>0.3153846153846154</v>
      </c>
      <c r="J168" s="174">
        <v>1</v>
      </c>
      <c r="K168" s="174">
        <v>1</v>
      </c>
    </row>
    <row r="169" spans="1:11" ht="14.25">
      <c r="A169" s="177" t="s">
        <v>345</v>
      </c>
      <c r="B169" s="166">
        <v>140</v>
      </c>
      <c r="C169" s="173">
        <v>0.3160270880361174</v>
      </c>
      <c r="D169" s="174">
        <v>67</v>
      </c>
      <c r="E169" s="173">
        <v>0.5153846153846153</v>
      </c>
      <c r="F169" s="174">
        <v>50</v>
      </c>
      <c r="G169" s="173">
        <v>0.2604166666666667</v>
      </c>
      <c r="H169" s="174">
        <v>23</v>
      </c>
      <c r="I169" s="173">
        <v>0.19166666666666668</v>
      </c>
      <c r="J169" s="174">
        <v>0</v>
      </c>
      <c r="K169" s="174">
        <v>3</v>
      </c>
    </row>
    <row r="170" spans="1:11" ht="14.25">
      <c r="A170" s="177" t="s">
        <v>287</v>
      </c>
      <c r="B170" s="166">
        <v>469</v>
      </c>
      <c r="C170" s="173">
        <v>0.2832125603864734</v>
      </c>
      <c r="D170" s="174">
        <v>230</v>
      </c>
      <c r="E170" s="173">
        <v>0.3826955074875208</v>
      </c>
      <c r="F170" s="174">
        <v>122</v>
      </c>
      <c r="G170" s="173">
        <v>0.27415730337078653</v>
      </c>
      <c r="H170" s="174">
        <v>116</v>
      </c>
      <c r="I170" s="173">
        <v>0.19205298013245034</v>
      </c>
      <c r="J170" s="174">
        <v>1</v>
      </c>
      <c r="K170" s="174">
        <v>1</v>
      </c>
    </row>
    <row r="171" spans="1:11" ht="14.25">
      <c r="A171" s="177" t="s">
        <v>346</v>
      </c>
      <c r="B171" s="166">
        <v>191</v>
      </c>
      <c r="C171" s="173">
        <v>0.36590038314176243</v>
      </c>
      <c r="D171" s="174">
        <v>116</v>
      </c>
      <c r="E171" s="173">
        <v>0.45136186770428016</v>
      </c>
      <c r="F171" s="174">
        <v>36</v>
      </c>
      <c r="G171" s="173">
        <v>0.28125</v>
      </c>
      <c r="H171" s="174">
        <v>38</v>
      </c>
      <c r="I171" s="173">
        <v>0.2814814814814815</v>
      </c>
      <c r="J171" s="174">
        <v>0</v>
      </c>
      <c r="K171" s="174">
        <v>0</v>
      </c>
    </row>
    <row r="172" spans="1:11" ht="14.25">
      <c r="A172" s="177" t="s">
        <v>281</v>
      </c>
      <c r="B172" s="166">
        <v>460</v>
      </c>
      <c r="C172" s="173">
        <v>0.5742821473158551</v>
      </c>
      <c r="D172" s="174">
        <v>315</v>
      </c>
      <c r="E172" s="173">
        <v>0.7126696832579186</v>
      </c>
      <c r="F172" s="174">
        <v>64</v>
      </c>
      <c r="G172" s="173">
        <v>0.4</v>
      </c>
      <c r="H172" s="174">
        <v>80</v>
      </c>
      <c r="I172" s="173">
        <v>0.41237113402061853</v>
      </c>
      <c r="J172" s="174">
        <v>0</v>
      </c>
      <c r="K172" s="174">
        <v>1</v>
      </c>
    </row>
    <row r="173" spans="1:11" ht="14.25">
      <c r="A173" s="177" t="s">
        <v>347</v>
      </c>
      <c r="B173" s="166">
        <v>168</v>
      </c>
      <c r="C173" s="173">
        <v>0.28</v>
      </c>
      <c r="D173" s="174">
        <v>57</v>
      </c>
      <c r="E173" s="173">
        <v>0.3904109589041096</v>
      </c>
      <c r="F173" s="174">
        <v>65</v>
      </c>
      <c r="G173" s="173">
        <v>0.2697095435684647</v>
      </c>
      <c r="H173" s="174">
        <v>45</v>
      </c>
      <c r="I173" s="173">
        <v>0.21634615384615385</v>
      </c>
      <c r="J173" s="174">
        <v>0</v>
      </c>
      <c r="K173" s="174">
        <v>1</v>
      </c>
    </row>
    <row r="174" spans="1:11" ht="14.25">
      <c r="A174" s="177" t="s">
        <v>348</v>
      </c>
      <c r="B174" s="166">
        <v>345</v>
      </c>
      <c r="C174" s="173">
        <v>0.40398126463700235</v>
      </c>
      <c r="D174" s="174">
        <v>186</v>
      </c>
      <c r="E174" s="173">
        <v>0.4946808510638298</v>
      </c>
      <c r="F174" s="174">
        <v>60</v>
      </c>
      <c r="G174" s="173">
        <v>0.36809815950920244</v>
      </c>
      <c r="H174" s="174">
        <v>97</v>
      </c>
      <c r="I174" s="173">
        <v>0.3180327868852459</v>
      </c>
      <c r="J174" s="174">
        <v>0</v>
      </c>
      <c r="K174" s="174">
        <v>1</v>
      </c>
    </row>
    <row r="175" spans="1:11" ht="14.25">
      <c r="A175" s="171" t="s">
        <v>351</v>
      </c>
      <c r="B175" s="171" t="s">
        <v>264</v>
      </c>
      <c r="C175" s="172" t="s">
        <v>273</v>
      </c>
      <c r="D175" s="157" t="s">
        <v>274</v>
      </c>
      <c r="E175" s="158" t="s">
        <v>273</v>
      </c>
      <c r="F175" s="159" t="s">
        <v>275</v>
      </c>
      <c r="G175" s="160" t="s">
        <v>273</v>
      </c>
      <c r="H175" s="161" t="s">
        <v>276</v>
      </c>
      <c r="I175" s="162" t="s">
        <v>277</v>
      </c>
      <c r="J175" s="163" t="s">
        <v>256</v>
      </c>
      <c r="K175" s="164" t="s">
        <v>257</v>
      </c>
    </row>
    <row r="176" spans="1:11" ht="14.25">
      <c r="A176" s="165"/>
      <c r="B176" s="174">
        <v>41928</v>
      </c>
      <c r="C176" s="173">
        <v>0.4538104360814365</v>
      </c>
      <c r="D176" s="174">
        <v>24952</v>
      </c>
      <c r="E176" s="173">
        <v>0.5659076476458315</v>
      </c>
      <c r="F176" s="174">
        <v>7084</v>
      </c>
      <c r="G176" s="173">
        <v>0.36662871338370767</v>
      </c>
      <c r="H176" s="174">
        <v>9639</v>
      </c>
      <c r="I176" s="173">
        <v>0.4988614015112307</v>
      </c>
      <c r="J176" s="174">
        <v>76</v>
      </c>
      <c r="K176" s="174">
        <v>177</v>
      </c>
    </row>
    <row r="177" spans="1:11" ht="14.25">
      <c r="A177" s="171" t="s">
        <v>352</v>
      </c>
      <c r="B177" s="176" t="s">
        <v>264</v>
      </c>
      <c r="C177" s="172" t="s">
        <v>273</v>
      </c>
      <c r="D177" s="157" t="s">
        <v>274</v>
      </c>
      <c r="E177" s="158" t="s">
        <v>273</v>
      </c>
      <c r="F177" s="159" t="s">
        <v>275</v>
      </c>
      <c r="G177" s="160" t="s">
        <v>273</v>
      </c>
      <c r="H177" s="161" t="s">
        <v>276</v>
      </c>
      <c r="I177" s="162" t="s">
        <v>277</v>
      </c>
      <c r="J177" s="163" t="s">
        <v>256</v>
      </c>
      <c r="K177" s="164" t="s">
        <v>257</v>
      </c>
    </row>
    <row r="178" spans="1:11" ht="14.25">
      <c r="A178" s="165" t="s">
        <v>353</v>
      </c>
      <c r="B178" s="166">
        <v>2605</v>
      </c>
      <c r="C178" s="173">
        <v>0.3828067597354886</v>
      </c>
      <c r="D178" s="165">
        <v>1368</v>
      </c>
      <c r="E178" s="173">
        <v>0.49032258064516127</v>
      </c>
      <c r="F178" s="166">
        <v>621</v>
      </c>
      <c r="G178" s="173">
        <v>0.33841961852861036</v>
      </c>
      <c r="H178" s="166">
        <v>605</v>
      </c>
      <c r="I178" s="173">
        <v>0.28191985088536814</v>
      </c>
      <c r="J178" s="166">
        <v>3</v>
      </c>
      <c r="K178" s="166">
        <v>8</v>
      </c>
    </row>
    <row r="179" spans="1:11" ht="14.25">
      <c r="A179" s="165" t="s">
        <v>354</v>
      </c>
      <c r="B179" s="166">
        <v>10519</v>
      </c>
      <c r="C179" s="173">
        <v>0.5430843099798648</v>
      </c>
      <c r="D179" s="165">
        <v>6186</v>
      </c>
      <c r="E179" s="173">
        <v>0.6453834115805946</v>
      </c>
      <c r="F179" s="166">
        <v>1871</v>
      </c>
      <c r="G179" s="173">
        <v>0.4505176980496027</v>
      </c>
      <c r="H179" s="166">
        <v>2401</v>
      </c>
      <c r="I179" s="173">
        <v>0.4389396709323583</v>
      </c>
      <c r="J179" s="166">
        <v>13</v>
      </c>
      <c r="K179" s="166">
        <v>48</v>
      </c>
    </row>
    <row r="180" spans="1:11" ht="14.25">
      <c r="A180" s="165" t="s">
        <v>355</v>
      </c>
      <c r="B180" s="166">
        <v>8312</v>
      </c>
      <c r="C180" s="173">
        <v>0.381511910772479</v>
      </c>
      <c r="D180" s="165">
        <v>3933</v>
      </c>
      <c r="E180" s="173">
        <v>0.483585392843969</v>
      </c>
      <c r="F180" s="166">
        <v>2000</v>
      </c>
      <c r="G180" s="173">
        <v>0.3413551800648575</v>
      </c>
      <c r="H180" s="166">
        <v>2334</v>
      </c>
      <c r="I180" s="173">
        <v>0.3056574122577266</v>
      </c>
      <c r="J180" s="166">
        <v>7</v>
      </c>
      <c r="K180" s="166">
        <v>38</v>
      </c>
    </row>
    <row r="181" spans="1:11" ht="14.25">
      <c r="A181" s="165" t="s">
        <v>356</v>
      </c>
      <c r="B181" s="166">
        <v>11893</v>
      </c>
      <c r="C181" s="173">
        <v>0.5040901962446488</v>
      </c>
      <c r="D181" s="165">
        <v>7834</v>
      </c>
      <c r="E181" s="173">
        <v>0.6191417055243815</v>
      </c>
      <c r="F181" s="166">
        <v>1475</v>
      </c>
      <c r="G181" s="173">
        <v>0.3609004159530218</v>
      </c>
      <c r="H181" s="166">
        <v>2505</v>
      </c>
      <c r="I181" s="173">
        <v>0.3789139313265769</v>
      </c>
      <c r="J181" s="166">
        <v>29</v>
      </c>
      <c r="K181" s="166">
        <v>50</v>
      </c>
    </row>
    <row r="182" spans="1:11" ht="14.25">
      <c r="A182" s="165" t="s">
        <v>357</v>
      </c>
      <c r="B182" s="166">
        <v>9763</v>
      </c>
      <c r="C182" s="173">
        <v>0.49437917763824185</v>
      </c>
      <c r="D182" s="165">
        <v>6235</v>
      </c>
      <c r="E182" s="173">
        <v>0.5921177587844254</v>
      </c>
      <c r="F182" s="166">
        <v>1317</v>
      </c>
      <c r="G182" s="173">
        <v>0.4078662124496748</v>
      </c>
      <c r="H182" s="166">
        <v>2145</v>
      </c>
      <c r="I182" s="173">
        <v>0.3716216216216216</v>
      </c>
      <c r="J182" s="166">
        <v>27</v>
      </c>
      <c r="K182" s="166">
        <v>39</v>
      </c>
    </row>
    <row r="183" spans="1:11" ht="14.25">
      <c r="A183" s="165"/>
      <c r="B183" s="166"/>
      <c r="C183" s="167"/>
      <c r="D183" s="165"/>
      <c r="E183" s="167"/>
      <c r="F183" s="166"/>
      <c r="G183" s="167"/>
      <c r="H183" s="166"/>
      <c r="I183" s="167"/>
      <c r="J183" s="166"/>
      <c r="K183" s="166"/>
    </row>
    <row r="184" spans="1:11" ht="14.25">
      <c r="A184" s="171" t="s">
        <v>358</v>
      </c>
      <c r="B184" s="176" t="s">
        <v>264</v>
      </c>
      <c r="C184" s="172" t="s">
        <v>273</v>
      </c>
      <c r="D184" s="157" t="s">
        <v>274</v>
      </c>
      <c r="E184" s="158" t="s">
        <v>273</v>
      </c>
      <c r="F184" s="159" t="s">
        <v>275</v>
      </c>
      <c r="G184" s="160" t="s">
        <v>273</v>
      </c>
      <c r="H184" s="161" t="s">
        <v>276</v>
      </c>
      <c r="I184" s="162" t="s">
        <v>277</v>
      </c>
      <c r="J184" s="163" t="s">
        <v>256</v>
      </c>
      <c r="K184" s="164" t="s">
        <v>257</v>
      </c>
    </row>
    <row r="185" spans="1:11" ht="14.25">
      <c r="A185" s="165" t="s">
        <v>353</v>
      </c>
      <c r="B185" s="166">
        <v>2521</v>
      </c>
      <c r="C185" s="173">
        <v>0.3704628949301984</v>
      </c>
      <c r="D185" s="165">
        <v>1331</v>
      </c>
      <c r="E185" s="173">
        <v>0.47706093189964155</v>
      </c>
      <c r="F185" s="166">
        <v>592</v>
      </c>
      <c r="G185" s="173">
        <v>0.3226158038147139</v>
      </c>
      <c r="H185" s="166">
        <v>588</v>
      </c>
      <c r="I185" s="173">
        <v>0.2739981360671016</v>
      </c>
      <c r="J185" s="166">
        <v>2</v>
      </c>
      <c r="K185" s="166">
        <v>8</v>
      </c>
    </row>
    <row r="186" spans="1:11" ht="14.25">
      <c r="A186" s="165" t="s">
        <v>354</v>
      </c>
      <c r="B186" s="166">
        <v>10226</v>
      </c>
      <c r="C186" s="173">
        <v>0.5279570447622489</v>
      </c>
      <c r="D186" s="165">
        <v>6036</v>
      </c>
      <c r="E186" s="173">
        <v>0.6297339593114241</v>
      </c>
      <c r="F186" s="166">
        <v>1815</v>
      </c>
      <c r="G186" s="173">
        <v>0.4370334697808813</v>
      </c>
      <c r="H186" s="166">
        <v>2316</v>
      </c>
      <c r="I186" s="173">
        <v>0.423400365630713</v>
      </c>
      <c r="J186" s="166">
        <v>13</v>
      </c>
      <c r="K186" s="166">
        <v>46</v>
      </c>
    </row>
    <row r="187" spans="1:11" ht="14.25">
      <c r="A187" s="165" t="s">
        <v>355</v>
      </c>
      <c r="B187" s="166">
        <v>8043</v>
      </c>
      <c r="C187" s="173">
        <v>0.36916509845320605</v>
      </c>
      <c r="D187" s="165">
        <v>3820</v>
      </c>
      <c r="E187" s="173">
        <v>0.46969138079429484</v>
      </c>
      <c r="F187" s="166">
        <v>1941</v>
      </c>
      <c r="G187" s="173">
        <v>0.33128520225294417</v>
      </c>
      <c r="H187" s="166">
        <v>2240</v>
      </c>
      <c r="I187" s="173">
        <v>0.29334730225248823</v>
      </c>
      <c r="J187" s="166">
        <v>7</v>
      </c>
      <c r="K187" s="166">
        <v>35</v>
      </c>
    </row>
    <row r="188" spans="1:11" ht="14.25">
      <c r="A188" s="165" t="s">
        <v>356</v>
      </c>
      <c r="B188" s="166">
        <v>11641</v>
      </c>
      <c r="C188" s="173">
        <v>0.4934090620099182</v>
      </c>
      <c r="D188" s="165">
        <v>7690</v>
      </c>
      <c r="E188" s="173">
        <v>0.607761005295187</v>
      </c>
      <c r="F188" s="166">
        <v>1450</v>
      </c>
      <c r="G188" s="173">
        <v>0.3547834597504282</v>
      </c>
      <c r="H188" s="166">
        <v>2424</v>
      </c>
      <c r="I188" s="173">
        <v>0.36666162456511875</v>
      </c>
      <c r="J188" s="166">
        <v>28</v>
      </c>
      <c r="K188" s="166">
        <v>49</v>
      </c>
    </row>
    <row r="189" spans="1:11" ht="14.25">
      <c r="A189" s="165" t="s">
        <v>357</v>
      </c>
      <c r="B189" s="166">
        <v>9497</v>
      </c>
      <c r="C189" s="173">
        <v>0.48090945918574035</v>
      </c>
      <c r="D189" s="165">
        <v>6075</v>
      </c>
      <c r="E189" s="173">
        <v>0.5769230769230769</v>
      </c>
      <c r="F189" s="166">
        <v>1286</v>
      </c>
      <c r="G189" s="173">
        <v>0.39826571694022916</v>
      </c>
      <c r="H189" s="166">
        <v>2071</v>
      </c>
      <c r="I189" s="173">
        <v>0.3588011088011088</v>
      </c>
      <c r="J189" s="166">
        <v>26</v>
      </c>
      <c r="K189" s="166">
        <v>39</v>
      </c>
    </row>
    <row r="190" spans="1:11" ht="14.25">
      <c r="A190" s="165"/>
      <c r="B190" s="166"/>
      <c r="C190" s="167"/>
      <c r="D190" s="165"/>
      <c r="E190" s="167"/>
      <c r="F190" s="165"/>
      <c r="G190" s="167"/>
      <c r="H190" s="165"/>
      <c r="I190" s="167"/>
      <c r="J190" s="165"/>
      <c r="K190" s="165"/>
    </row>
    <row r="191" spans="1:11" ht="14.25">
      <c r="A191" s="171" t="s">
        <v>359</v>
      </c>
      <c r="B191" s="171" t="s">
        <v>264</v>
      </c>
      <c r="C191" s="172"/>
      <c r="D191" s="157" t="s">
        <v>274</v>
      </c>
      <c r="E191" s="158"/>
      <c r="F191" s="159" t="s">
        <v>275</v>
      </c>
      <c r="G191" s="160"/>
      <c r="H191" s="161" t="s">
        <v>276</v>
      </c>
      <c r="I191" s="162"/>
      <c r="J191" s="163" t="s">
        <v>256</v>
      </c>
      <c r="K191" s="164" t="s">
        <v>257</v>
      </c>
    </row>
    <row r="192" spans="1:11" ht="14.25">
      <c r="A192" s="184" t="s">
        <v>360</v>
      </c>
      <c r="B192" s="185">
        <v>584</v>
      </c>
      <c r="C192" s="186"/>
      <c r="D192" s="185">
        <v>491</v>
      </c>
      <c r="E192" s="186"/>
      <c r="F192" s="185">
        <v>20</v>
      </c>
      <c r="G192" s="186"/>
      <c r="H192" s="185">
        <v>65</v>
      </c>
      <c r="I192" s="186"/>
      <c r="J192" s="185">
        <v>3</v>
      </c>
      <c r="K192" s="185">
        <v>5</v>
      </c>
    </row>
    <row r="193" spans="1:11" ht="14.25">
      <c r="A193" s="184" t="s">
        <v>361</v>
      </c>
      <c r="B193" s="184">
        <v>208</v>
      </c>
      <c r="C193" s="186"/>
      <c r="D193" s="185">
        <v>163</v>
      </c>
      <c r="E193" s="186"/>
      <c r="F193" s="185">
        <v>2</v>
      </c>
      <c r="G193" s="186"/>
      <c r="H193" s="185">
        <v>43</v>
      </c>
      <c r="I193" s="186"/>
      <c r="J193" s="185">
        <v>0</v>
      </c>
      <c r="K193" s="185">
        <v>0</v>
      </c>
    </row>
    <row r="194" spans="1:11" ht="14.25">
      <c r="A194" s="184" t="s">
        <v>362</v>
      </c>
      <c r="B194" s="184">
        <v>143</v>
      </c>
      <c r="C194" s="186"/>
      <c r="D194" s="185">
        <v>76</v>
      </c>
      <c r="E194" s="186"/>
      <c r="F194" s="185">
        <v>17</v>
      </c>
      <c r="G194" s="186"/>
      <c r="H194" s="185">
        <v>48</v>
      </c>
      <c r="I194" s="186"/>
      <c r="J194" s="185">
        <v>0</v>
      </c>
      <c r="K194" s="185">
        <v>2</v>
      </c>
    </row>
    <row r="195" spans="1:11" ht="14.25">
      <c r="A195" s="184" t="s">
        <v>363</v>
      </c>
      <c r="B195" s="184">
        <v>288</v>
      </c>
      <c r="C195" s="186"/>
      <c r="D195" s="185">
        <v>177</v>
      </c>
      <c r="E195" s="186"/>
      <c r="F195" s="185">
        <v>31</v>
      </c>
      <c r="G195" s="186"/>
      <c r="H195" s="185">
        <v>73</v>
      </c>
      <c r="I195" s="186"/>
      <c r="J195" s="185">
        <v>3</v>
      </c>
      <c r="K195" s="185">
        <v>4</v>
      </c>
    </row>
    <row r="196" spans="1:11" ht="14.25">
      <c r="A196" s="187" t="s">
        <v>364</v>
      </c>
      <c r="B196" s="184">
        <v>333</v>
      </c>
      <c r="C196" s="186"/>
      <c r="D196" s="185">
        <v>238</v>
      </c>
      <c r="E196" s="186"/>
      <c r="F196" s="185">
        <v>22</v>
      </c>
      <c r="G196" s="186"/>
      <c r="H196" s="185">
        <v>70</v>
      </c>
      <c r="I196" s="186"/>
      <c r="J196" s="185">
        <v>3</v>
      </c>
      <c r="K196" s="185">
        <v>0</v>
      </c>
    </row>
    <row r="197" spans="1:11" ht="14.25">
      <c r="A197" s="187" t="s">
        <v>365</v>
      </c>
      <c r="B197" s="184">
        <v>370</v>
      </c>
      <c r="C197" s="186"/>
      <c r="D197" s="185">
        <v>209</v>
      </c>
      <c r="E197" s="186"/>
      <c r="F197" s="185">
        <v>47</v>
      </c>
      <c r="G197" s="186"/>
      <c r="H197" s="185">
        <v>107</v>
      </c>
      <c r="I197" s="186"/>
      <c r="J197" s="185">
        <v>3</v>
      </c>
      <c r="K197" s="185">
        <v>4</v>
      </c>
    </row>
    <row r="198" spans="1:11" ht="14.25">
      <c r="A198" s="187" t="s">
        <v>366</v>
      </c>
      <c r="B198" s="184">
        <v>367</v>
      </c>
      <c r="C198" s="186"/>
      <c r="D198" s="185">
        <v>232</v>
      </c>
      <c r="E198" s="186"/>
      <c r="F198" s="185">
        <v>32</v>
      </c>
      <c r="G198" s="186"/>
      <c r="H198" s="185">
        <v>99</v>
      </c>
      <c r="I198" s="186"/>
      <c r="J198" s="185">
        <v>3</v>
      </c>
      <c r="K198" s="185">
        <v>1</v>
      </c>
    </row>
    <row r="199" spans="1:11" ht="14.25">
      <c r="A199" s="187" t="s">
        <v>367</v>
      </c>
      <c r="B199" s="184">
        <v>348</v>
      </c>
      <c r="C199" s="186"/>
      <c r="D199" s="185">
        <v>201</v>
      </c>
      <c r="E199" s="186"/>
      <c r="F199" s="185">
        <v>47</v>
      </c>
      <c r="G199" s="186"/>
      <c r="H199" s="185">
        <v>97</v>
      </c>
      <c r="I199" s="186"/>
      <c r="J199" s="185">
        <v>1</v>
      </c>
      <c r="K199" s="185">
        <v>2</v>
      </c>
    </row>
    <row r="200" spans="1:11" ht="14.25">
      <c r="A200" s="187" t="s">
        <v>368</v>
      </c>
      <c r="B200" s="184">
        <v>463</v>
      </c>
      <c r="C200" s="186"/>
      <c r="D200" s="185">
        <v>262</v>
      </c>
      <c r="E200" s="186"/>
      <c r="F200" s="185">
        <v>59</v>
      </c>
      <c r="G200" s="186"/>
      <c r="H200" s="185">
        <v>139</v>
      </c>
      <c r="I200" s="186"/>
      <c r="J200" s="185">
        <v>1</v>
      </c>
      <c r="K200" s="185">
        <v>2</v>
      </c>
    </row>
    <row r="201" spans="1:11" ht="14.25">
      <c r="A201" s="187" t="s">
        <v>369</v>
      </c>
      <c r="B201" s="184">
        <v>489</v>
      </c>
      <c r="C201" s="186"/>
      <c r="D201" s="185">
        <v>263</v>
      </c>
      <c r="E201" s="186"/>
      <c r="F201" s="185">
        <v>67</v>
      </c>
      <c r="G201" s="186"/>
      <c r="H201" s="185">
        <v>149</v>
      </c>
      <c r="I201" s="186"/>
      <c r="J201" s="185">
        <v>1</v>
      </c>
      <c r="K201" s="185">
        <v>9</v>
      </c>
    </row>
    <row r="202" spans="1:11" ht="14.25">
      <c r="A202" s="187" t="s">
        <v>370</v>
      </c>
      <c r="B202" s="184">
        <v>422</v>
      </c>
      <c r="C202" s="186"/>
      <c r="D202" s="185">
        <v>222</v>
      </c>
      <c r="E202" s="186"/>
      <c r="F202" s="185">
        <v>59</v>
      </c>
      <c r="G202" s="186"/>
      <c r="H202" s="185">
        <v>138</v>
      </c>
      <c r="I202" s="186"/>
      <c r="J202" s="185">
        <v>1</v>
      </c>
      <c r="K202" s="185">
        <v>2</v>
      </c>
    </row>
    <row r="203" spans="1:11" ht="14.25">
      <c r="A203" s="187" t="s">
        <v>371</v>
      </c>
      <c r="B203" s="184">
        <v>509</v>
      </c>
      <c r="C203" s="186"/>
      <c r="D203" s="185">
        <v>250</v>
      </c>
      <c r="E203" s="186"/>
      <c r="F203" s="185">
        <v>75</v>
      </c>
      <c r="G203" s="186"/>
      <c r="H203" s="185">
        <v>174</v>
      </c>
      <c r="I203" s="186"/>
      <c r="J203" s="185">
        <v>2</v>
      </c>
      <c r="K203" s="185">
        <v>8</v>
      </c>
    </row>
    <row r="204" spans="1:11" ht="14.25">
      <c r="A204" s="187" t="s">
        <v>372</v>
      </c>
      <c r="B204" s="184">
        <v>431</v>
      </c>
      <c r="C204" s="186"/>
      <c r="D204" s="185">
        <v>215</v>
      </c>
      <c r="E204" s="186"/>
      <c r="F204" s="185">
        <v>79</v>
      </c>
      <c r="G204" s="186"/>
      <c r="H204" s="185">
        <v>136</v>
      </c>
      <c r="I204" s="186"/>
      <c r="J204" s="185">
        <v>0</v>
      </c>
      <c r="K204" s="185">
        <v>1</v>
      </c>
    </row>
    <row r="205" spans="1:11" ht="14.25">
      <c r="A205" s="187" t="s">
        <v>373</v>
      </c>
      <c r="B205" s="184">
        <v>397</v>
      </c>
      <c r="C205" s="186"/>
      <c r="D205" s="185">
        <v>188</v>
      </c>
      <c r="E205" s="186"/>
      <c r="F205" s="185">
        <v>79</v>
      </c>
      <c r="G205" s="186"/>
      <c r="H205" s="185">
        <v>127</v>
      </c>
      <c r="I205" s="186"/>
      <c r="J205" s="185">
        <v>0</v>
      </c>
      <c r="K205" s="185">
        <v>2</v>
      </c>
    </row>
    <row r="206" spans="1:11" ht="14.25">
      <c r="A206" s="187" t="s">
        <v>374</v>
      </c>
      <c r="B206" s="184">
        <v>422</v>
      </c>
      <c r="C206" s="186"/>
      <c r="D206" s="185">
        <v>281</v>
      </c>
      <c r="E206" s="186"/>
      <c r="F206" s="185">
        <v>31</v>
      </c>
      <c r="G206" s="186"/>
      <c r="H206" s="185">
        <v>105</v>
      </c>
      <c r="I206" s="186"/>
      <c r="J206" s="185">
        <v>1</v>
      </c>
      <c r="K206" s="185">
        <v>4</v>
      </c>
    </row>
    <row r="207" spans="1:11" ht="14.25">
      <c r="A207" s="187" t="s">
        <v>375</v>
      </c>
      <c r="B207" s="184">
        <v>231</v>
      </c>
      <c r="C207" s="186"/>
      <c r="D207" s="185">
        <v>153</v>
      </c>
      <c r="E207" s="186"/>
      <c r="F207" s="185">
        <v>30</v>
      </c>
      <c r="G207" s="186"/>
      <c r="H207" s="185">
        <v>47</v>
      </c>
      <c r="I207" s="186"/>
      <c r="J207" s="185">
        <v>0</v>
      </c>
      <c r="K207" s="185">
        <v>1</v>
      </c>
    </row>
    <row r="208" spans="1:11" ht="14.25">
      <c r="A208" s="187" t="s">
        <v>376</v>
      </c>
      <c r="B208" s="184">
        <v>220</v>
      </c>
      <c r="C208" s="186"/>
      <c r="D208" s="185">
        <v>163</v>
      </c>
      <c r="E208" s="186"/>
      <c r="F208" s="185">
        <v>17</v>
      </c>
      <c r="G208" s="186"/>
      <c r="H208" s="185">
        <v>33</v>
      </c>
      <c r="I208" s="186"/>
      <c r="J208" s="185">
        <v>2</v>
      </c>
      <c r="K208" s="185">
        <v>5</v>
      </c>
    </row>
    <row r="209" spans="1:11" ht="14.25">
      <c r="A209" s="187" t="s">
        <v>377</v>
      </c>
      <c r="B209" s="184">
        <v>256</v>
      </c>
      <c r="C209" s="186"/>
      <c r="D209" s="185">
        <v>165</v>
      </c>
      <c r="E209" s="186"/>
      <c r="F209" s="185">
        <v>24</v>
      </c>
      <c r="G209" s="186"/>
      <c r="H209" s="185">
        <v>63</v>
      </c>
      <c r="I209" s="186"/>
      <c r="J209" s="185">
        <v>2</v>
      </c>
      <c r="K209" s="185">
        <v>2</v>
      </c>
    </row>
    <row r="210" spans="1:11" ht="14.25">
      <c r="A210" s="187" t="s">
        <v>378</v>
      </c>
      <c r="B210" s="184">
        <v>166</v>
      </c>
      <c r="C210" s="186"/>
      <c r="D210" s="185">
        <v>92</v>
      </c>
      <c r="E210" s="186"/>
      <c r="F210" s="185">
        <v>28</v>
      </c>
      <c r="G210" s="186"/>
      <c r="H210" s="185">
        <v>46</v>
      </c>
      <c r="I210" s="186"/>
      <c r="J210" s="185">
        <v>0</v>
      </c>
      <c r="K210" s="185">
        <v>0</v>
      </c>
    </row>
    <row r="211" spans="1:11" ht="14.25">
      <c r="A211" s="187" t="s">
        <v>379</v>
      </c>
      <c r="B211" s="184">
        <v>300</v>
      </c>
      <c r="C211" s="186"/>
      <c r="D211" s="185">
        <v>181</v>
      </c>
      <c r="E211" s="186"/>
      <c r="F211" s="185">
        <v>36</v>
      </c>
      <c r="G211" s="186"/>
      <c r="H211" s="185">
        <v>80</v>
      </c>
      <c r="I211" s="186"/>
      <c r="J211" s="185">
        <v>0</v>
      </c>
      <c r="K211" s="185">
        <v>3</v>
      </c>
    </row>
    <row r="212" spans="1:11" ht="14.25">
      <c r="A212" s="187" t="s">
        <v>380</v>
      </c>
      <c r="B212" s="184">
        <v>302</v>
      </c>
      <c r="C212" s="186"/>
      <c r="D212" s="185">
        <v>188</v>
      </c>
      <c r="E212" s="186"/>
      <c r="F212" s="185">
        <v>26</v>
      </c>
      <c r="G212" s="186"/>
      <c r="H212" s="185">
        <v>86</v>
      </c>
      <c r="I212" s="186"/>
      <c r="J212" s="185">
        <v>1</v>
      </c>
      <c r="K212" s="185">
        <v>1</v>
      </c>
    </row>
    <row r="213" spans="1:11" ht="14.25">
      <c r="A213" s="187" t="s">
        <v>381</v>
      </c>
      <c r="B213" s="184">
        <v>381</v>
      </c>
      <c r="C213" s="186"/>
      <c r="D213" s="185">
        <v>214</v>
      </c>
      <c r="E213" s="186"/>
      <c r="F213" s="185">
        <v>57</v>
      </c>
      <c r="G213" s="186"/>
      <c r="H213" s="185">
        <v>107</v>
      </c>
      <c r="I213" s="186"/>
      <c r="J213" s="185">
        <v>2</v>
      </c>
      <c r="K213" s="185">
        <v>1</v>
      </c>
    </row>
    <row r="214" spans="1:11" ht="14.25">
      <c r="A214" s="187" t="s">
        <v>382</v>
      </c>
      <c r="B214" s="184">
        <v>544</v>
      </c>
      <c r="C214" s="186"/>
      <c r="D214" s="185">
        <v>327</v>
      </c>
      <c r="E214" s="186"/>
      <c r="F214" s="185">
        <v>63</v>
      </c>
      <c r="G214" s="186"/>
      <c r="H214" s="185">
        <v>152</v>
      </c>
      <c r="I214" s="186"/>
      <c r="J214" s="185">
        <v>1</v>
      </c>
      <c r="K214" s="185">
        <v>1</v>
      </c>
    </row>
    <row r="215" spans="1:11" ht="14.25">
      <c r="A215" s="187" t="s">
        <v>383</v>
      </c>
      <c r="B215" s="184">
        <v>401</v>
      </c>
      <c r="C215" s="186"/>
      <c r="D215" s="185">
        <v>209</v>
      </c>
      <c r="E215" s="186"/>
      <c r="F215" s="185">
        <v>76</v>
      </c>
      <c r="G215" s="186"/>
      <c r="H215" s="185">
        <v>116</v>
      </c>
      <c r="I215" s="186"/>
      <c r="J215" s="185">
        <v>0</v>
      </c>
      <c r="K215" s="185">
        <v>0</v>
      </c>
    </row>
    <row r="216" spans="1:11" ht="14.25">
      <c r="A216" s="187" t="s">
        <v>384</v>
      </c>
      <c r="B216" s="184">
        <v>474</v>
      </c>
      <c r="C216" s="186"/>
      <c r="D216" s="185">
        <v>305</v>
      </c>
      <c r="E216" s="186"/>
      <c r="F216" s="185">
        <v>47</v>
      </c>
      <c r="G216" s="186"/>
      <c r="H216" s="185">
        <v>116</v>
      </c>
      <c r="I216" s="186"/>
      <c r="J216" s="185">
        <v>1</v>
      </c>
      <c r="K216" s="185">
        <v>5</v>
      </c>
    </row>
    <row r="217" spans="1:11" ht="14.25">
      <c r="A217" s="187" t="s">
        <v>385</v>
      </c>
      <c r="B217" s="184">
        <v>467</v>
      </c>
      <c r="C217" s="186"/>
      <c r="D217" s="185">
        <v>249</v>
      </c>
      <c r="E217" s="186"/>
      <c r="F217" s="185">
        <v>81</v>
      </c>
      <c r="G217" s="186"/>
      <c r="H217" s="185">
        <v>131</v>
      </c>
      <c r="I217" s="186"/>
      <c r="J217" s="185">
        <v>2</v>
      </c>
      <c r="K217" s="185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Jessica Mitchell</cp:lastModifiedBy>
  <dcterms:created xsi:type="dcterms:W3CDTF">2016-11-15T14:35:28Z</dcterms:created>
  <dcterms:modified xsi:type="dcterms:W3CDTF">2020-04-15T19:04:54Z</dcterms:modified>
  <cp:category/>
  <cp:version/>
  <cp:contentType/>
  <cp:contentStatus/>
</cp:coreProperties>
</file>